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муниципальные!$A$1:$X$9</definedName>
  </definedNames>
  <calcPr calcId="125725"/>
</workbook>
</file>

<file path=xl/calcChain.xml><?xml version="1.0" encoding="utf-8"?>
<calcChain xmlns="http://schemas.openxmlformats.org/spreadsheetml/2006/main">
  <c r="H10" i="33"/>
  <c r="L8"/>
  <c r="Q7" l="1"/>
  <c r="Q8"/>
  <c r="Q10"/>
  <c r="U7"/>
  <c r="U10"/>
  <c r="E9" l="1"/>
  <c r="F9"/>
  <c r="G9"/>
  <c r="D10"/>
  <c r="D9" s="1"/>
  <c r="E6"/>
  <c r="F6"/>
  <c r="F5" s="1"/>
  <c r="G6"/>
  <c r="G5" s="1"/>
  <c r="D8"/>
  <c r="D7"/>
  <c r="D6" l="1"/>
  <c r="D5" s="1"/>
  <c r="E5"/>
  <c r="I6" l="1"/>
  <c r="J6"/>
  <c r="K6"/>
  <c r="M6"/>
  <c r="U6" s="1"/>
  <c r="N6"/>
  <c r="O6"/>
  <c r="Q6" l="1"/>
  <c r="I9" l="1"/>
  <c r="J9"/>
  <c r="K9"/>
  <c r="M9"/>
  <c r="N9"/>
  <c r="O9"/>
  <c r="L10"/>
  <c r="L7"/>
  <c r="H7"/>
  <c r="T7" l="1"/>
  <c r="P7"/>
  <c r="U9"/>
  <c r="Q9"/>
  <c r="P10"/>
  <c r="T10"/>
  <c r="H9" l="1"/>
  <c r="H8"/>
  <c r="H6" l="1"/>
  <c r="J5"/>
  <c r="I5"/>
  <c r="K5"/>
  <c r="H5" l="1"/>
  <c r="P8" l="1"/>
  <c r="L6" l="1"/>
  <c r="T6" l="1"/>
  <c r="P6"/>
  <c r="O5" l="1"/>
  <c r="M5"/>
  <c r="N5"/>
  <c r="U5" l="1"/>
  <c r="Q5"/>
  <c r="L9" l="1"/>
  <c r="P9" l="1"/>
  <c r="T9"/>
  <c r="G18" i="37"/>
  <c r="W18" s="1"/>
  <c r="P15"/>
  <c r="L15"/>
  <c r="D15"/>
  <c r="E10"/>
  <c r="F10"/>
  <c r="G10"/>
  <c r="I10"/>
  <c r="J10"/>
  <c r="K10"/>
  <c r="M10"/>
  <c r="N10"/>
  <c r="Q10"/>
  <c r="R10"/>
  <c r="S10"/>
  <c r="H11"/>
  <c r="H10" s="1"/>
  <c r="P13"/>
  <c r="T13" s="1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U18"/>
  <c r="P18"/>
  <c r="L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F14"/>
  <c r="E14"/>
  <c r="W13"/>
  <c r="U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G14" l="1"/>
  <c r="W14" s="1"/>
  <c r="D18"/>
  <c r="D14" s="1"/>
  <c r="T14" s="1"/>
  <c r="F4"/>
  <c r="M4"/>
  <c r="S4"/>
  <c r="E4"/>
  <c r="G4"/>
  <c r="N4"/>
  <c r="R4"/>
  <c r="H7"/>
  <c r="H4" s="1"/>
  <c r="Q4"/>
  <c r="O10"/>
  <c r="T6"/>
  <c r="O5"/>
  <c r="D12"/>
  <c r="D7"/>
  <c r="T11"/>
  <c r="T10" s="1"/>
  <c r="T17"/>
  <c r="U7"/>
  <c r="T16"/>
  <c r="L7"/>
  <c r="T8"/>
  <c r="L12"/>
  <c r="O14"/>
  <c r="O4" s="1"/>
  <c r="W7"/>
  <c r="T9"/>
  <c r="U12"/>
  <c r="W12"/>
  <c r="U5"/>
  <c r="W5"/>
  <c r="T5"/>
  <c r="P7"/>
  <c r="P12"/>
  <c r="U14"/>
  <c r="T18" l="1"/>
  <c r="W4"/>
  <c r="D4"/>
  <c r="T12"/>
  <c r="U4"/>
  <c r="L4"/>
  <c r="P4"/>
  <c r="T4" s="1"/>
  <c r="T7"/>
  <c r="L5" i="33" l="1"/>
  <c r="P5" l="1"/>
  <c r="T5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<sst xmlns="http://schemas.openxmlformats.org/spreadsheetml/2006/main" count="178" uniqueCount="89">
  <si>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</si>
  <si>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</si>
  <si>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</si>
  <si>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</si>
  <si>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</si>
  <si>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</si>
  <si>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</si>
  <si>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</si>
  <si>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</si>
  <si>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</si>
  <si>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</si>
  <si>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</si>
  <si>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</si>
  <si>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</si>
  <si>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</si>
  <si>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</si>
  <si>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</si>
  <si>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</si>
  <si>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</si>
  <si>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</si>
  <si>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</si>
  <si>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</si>
  <si>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</si>
  <si>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</si>
  <si>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</si>
  <si>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</si>
  <si>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</si>
  <si>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</si>
  <si>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</si>
  <si>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</si>
  <si>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</si>
  <si>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</si>
  <si>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</si>
  <si>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</si>
  <si>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</si>
  <si>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</si>
  <si>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</si>
  <si>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</si>
  <si>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</si>
  <si>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</si>
  <si>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</si>
  <si>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</si>
  <si>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</si>
  <si>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</si>
  <si>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</si>
  <si>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</si>
  <si>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</si>
  <si>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</si>
  <si>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</si>
  <si>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</si>
  <si>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</si>
  <si>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</si>
  <si>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</si>
  <si>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</si>
  <si>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</si>
  <si>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</si>
  <si>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</si>
  <si>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</si>
  <si>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</si>
  <si>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</si>
  <si>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</si>
  <si>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</si>
  <si>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</si>
  <si>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</si>
  <si>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</si>
  <si>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</si>
  <si>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</si>
  <si>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</si>
  <si>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</si>
  <si>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</si>
  <si>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</si>
  <si>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</si>
  <si>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</si>
  <si>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</si>
  <si>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</si>
  <si>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</si>
  <si>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</si>
  <si>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</si>
  <si>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</si>
  <si>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15.1.2</t>
  </si>
  <si>
    <t>Дополнительные меры социальной поддержки отдельных категорий граждан города Нефтеюганска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</si>
  <si>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</si>
  <si>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</si>
  <si>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</si>
  <si>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</si>
  <si>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>15.1.1</t>
  </si>
  <si>
    <t>15.2.1</t>
  </si>
  <si>
    <t xml:space="preserve">Причины низкого исполнения </t>
  </si>
  <si>
    <t>Освоение на 01.01.2021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</si>
</sst>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top" wrapText="1"/>
    </xf>
    <xf numFmtId="0" fontId="3" fillId="25" borderId="1" xfId="0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167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top" wrapText="1"/>
    </xf>
    <xf numFmtId="0" fontId="10" fillId="25" borderId="1" xfId="0" applyFont="1" applyFill="1" applyBorder="1" applyAlignment="1">
      <alignment vertical="center" wrapText="1"/>
    </xf>
    <xf numFmtId="0" fontId="3" fillId="25" borderId="0" xfId="0" applyFont="1" applyFill="1"/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T28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0" sqref="A10"/>
    </sheetView>
  </sheetViews>
  <sheetFormatPr defaultRowHeight="18.75"/>
  <cols>
    <col min="1" max="1" width="9.140625" style="5" customWidth="1"/>
    <col min="2" max="2" width="50.7109375" style="68" customWidth="1"/>
    <col min="3" max="3" width="13.140625" style="2" customWidth="1"/>
    <col min="4" max="4" width="21.5703125" style="60" hidden="1" customWidth="1"/>
    <col min="5" max="5" width="22.140625" style="60" hidden="1" customWidth="1"/>
    <col min="6" max="6" width="19.85546875" style="60" hidden="1" customWidth="1"/>
    <col min="7" max="7" width="22.42578125" style="60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3" hidden="1" customWidth="1"/>
    <col min="26" max="16384" width="9.140625" style="2"/>
  </cols>
  <sheetData>
    <row r="1" spans="1:98" s="22" customFormat="1" ht="62.25" customHeight="1">
      <c r="A1" s="77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Y1" s="63"/>
    </row>
    <row r="2" spans="1:98" s="1" customFormat="1" ht="57" customHeight="1">
      <c r="A2" s="83" t="s">
        <v>0</v>
      </c>
      <c r="B2" s="23" t="s">
        <v>1</v>
      </c>
      <c r="C2" s="84" t="s">
        <v>17</v>
      </c>
      <c r="D2" s="93" t="s">
        <v>83</v>
      </c>
      <c r="E2" s="94"/>
      <c r="F2" s="94"/>
      <c r="G2" s="95"/>
      <c r="H2" s="88" t="s">
        <v>82</v>
      </c>
      <c r="I2" s="89"/>
      <c r="J2" s="89"/>
      <c r="K2" s="90"/>
      <c r="L2" s="82" t="s">
        <v>88</v>
      </c>
      <c r="M2" s="82"/>
      <c r="N2" s="82"/>
      <c r="O2" s="82"/>
      <c r="P2" s="85" t="s">
        <v>81</v>
      </c>
      <c r="Q2" s="86"/>
      <c r="R2" s="86"/>
      <c r="S2" s="87"/>
      <c r="T2" s="79" t="s">
        <v>84</v>
      </c>
      <c r="U2" s="80"/>
      <c r="V2" s="80"/>
      <c r="W2" s="81"/>
      <c r="X2" s="75" t="s">
        <v>49</v>
      </c>
      <c r="Y2" s="19" t="s">
        <v>87</v>
      </c>
    </row>
    <row r="3" spans="1:98" s="1" customFormat="1" ht="37.5" customHeight="1">
      <c r="A3" s="83"/>
      <c r="B3" s="71" t="s">
        <v>2</v>
      </c>
      <c r="C3" s="84"/>
      <c r="D3" s="58" t="s">
        <v>20</v>
      </c>
      <c r="E3" s="58" t="s">
        <v>21</v>
      </c>
      <c r="F3" s="58" t="s">
        <v>47</v>
      </c>
      <c r="G3" s="58" t="s">
        <v>22</v>
      </c>
      <c r="H3" s="71" t="s">
        <v>20</v>
      </c>
      <c r="I3" s="71" t="s">
        <v>21</v>
      </c>
      <c r="J3" s="73" t="s">
        <v>47</v>
      </c>
      <c r="K3" s="71" t="s">
        <v>22</v>
      </c>
      <c r="L3" s="57" t="s">
        <v>20</v>
      </c>
      <c r="M3" s="57" t="s">
        <v>21</v>
      </c>
      <c r="N3" s="57" t="s">
        <v>47</v>
      </c>
      <c r="O3" s="57" t="s">
        <v>22</v>
      </c>
      <c r="P3" s="57" t="s">
        <v>20</v>
      </c>
      <c r="Q3" s="57" t="s">
        <v>21</v>
      </c>
      <c r="R3" s="57" t="s">
        <v>47</v>
      </c>
      <c r="S3" s="57" t="s">
        <v>22</v>
      </c>
      <c r="T3" s="24" t="s">
        <v>20</v>
      </c>
      <c r="U3" s="24" t="s">
        <v>21</v>
      </c>
      <c r="V3" s="24" t="s">
        <v>47</v>
      </c>
      <c r="W3" s="24" t="s">
        <v>22</v>
      </c>
      <c r="X3" s="76"/>
      <c r="Y3" s="64"/>
    </row>
    <row r="4" spans="1:98" s="1" customFormat="1">
      <c r="A4" s="70" t="s">
        <v>3</v>
      </c>
      <c r="B4" s="66" t="s">
        <v>13</v>
      </c>
      <c r="C4" s="70" t="s">
        <v>24</v>
      </c>
      <c r="D4" s="59"/>
      <c r="E4" s="59"/>
      <c r="F4" s="59"/>
      <c r="G4" s="59"/>
      <c r="H4" s="70" t="s">
        <v>26</v>
      </c>
      <c r="I4" s="70" t="s">
        <v>15</v>
      </c>
      <c r="J4" s="72" t="s">
        <v>27</v>
      </c>
      <c r="K4" s="70" t="s">
        <v>37</v>
      </c>
      <c r="L4" s="70" t="s">
        <v>16</v>
      </c>
      <c r="M4" s="70" t="s">
        <v>28</v>
      </c>
      <c r="N4" s="70" t="s">
        <v>29</v>
      </c>
      <c r="O4" s="70" t="s">
        <v>30</v>
      </c>
      <c r="P4" s="70" t="s">
        <v>71</v>
      </c>
      <c r="Q4" s="70" t="s">
        <v>72</v>
      </c>
      <c r="R4" s="70" t="s">
        <v>57</v>
      </c>
      <c r="S4" s="70" t="s">
        <v>73</v>
      </c>
      <c r="T4" s="70" t="s">
        <v>31</v>
      </c>
      <c r="U4" s="70" t="s">
        <v>32</v>
      </c>
      <c r="V4" s="70" t="s">
        <v>33</v>
      </c>
      <c r="W4" s="70" t="s">
        <v>34</v>
      </c>
      <c r="X4" s="54">
        <v>20</v>
      </c>
      <c r="Y4" s="64"/>
    </row>
    <row r="5" spans="1:98" ht="55.5" customHeight="1">
      <c r="A5" s="26" t="s">
        <v>34</v>
      </c>
      <c r="B5" s="91" t="s">
        <v>80</v>
      </c>
      <c r="C5" s="92"/>
      <c r="D5" s="27">
        <f t="shared" ref="D5:O5" si="0">D6+D9</f>
        <v>45029941</v>
      </c>
      <c r="E5" s="27">
        <f t="shared" si="0"/>
        <v>45029941</v>
      </c>
      <c r="F5" s="27">
        <f t="shared" si="0"/>
        <v>0</v>
      </c>
      <c r="G5" s="27">
        <f t="shared" si="0"/>
        <v>0</v>
      </c>
      <c r="H5" s="27">
        <f t="shared" si="0"/>
        <v>188555104</v>
      </c>
      <c r="I5" s="27">
        <f t="shared" si="0"/>
        <v>186141660</v>
      </c>
      <c r="J5" s="27">
        <f t="shared" si="0"/>
        <v>0</v>
      </c>
      <c r="K5" s="27">
        <f t="shared" si="0"/>
        <v>2413444</v>
      </c>
      <c r="L5" s="27">
        <f t="shared" si="0"/>
        <v>94673360.24000001</v>
      </c>
      <c r="M5" s="27">
        <f t="shared" si="0"/>
        <v>92259916.24000001</v>
      </c>
      <c r="N5" s="27">
        <f t="shared" si="0"/>
        <v>0</v>
      </c>
      <c r="O5" s="27">
        <f t="shared" si="0"/>
        <v>2413444</v>
      </c>
      <c r="P5" s="52">
        <f t="shared" ref="P5:P10" si="1">L5/H5*100</f>
        <v>50.20991648149711</v>
      </c>
      <c r="Q5" s="52">
        <f t="shared" ref="Q5:Q10" si="2">M5/I5*100</f>
        <v>49.564356651810243</v>
      </c>
      <c r="R5" s="52"/>
      <c r="S5" s="52"/>
      <c r="T5" s="21">
        <f t="shared" ref="T5:T10" si="3">L5/D5*100</f>
        <v>210.2453570614272</v>
      </c>
      <c r="U5" s="21">
        <f t="shared" ref="U5:U10" si="4">M5/E5*100</f>
        <v>204.8857142406649</v>
      </c>
      <c r="V5" s="21"/>
      <c r="W5" s="21"/>
      <c r="X5" s="51"/>
      <c r="Y5" s="61"/>
    </row>
    <row r="6" spans="1:98" ht="94.5" customHeight="1">
      <c r="A6" s="26" t="s">
        <v>35</v>
      </c>
      <c r="B6" s="53" t="s">
        <v>74</v>
      </c>
      <c r="C6" s="27"/>
      <c r="D6" s="27">
        <f t="shared" ref="D6:O6" si="5">SUM(D7:D8)</f>
        <v>16839800</v>
      </c>
      <c r="E6" s="27">
        <f t="shared" si="5"/>
        <v>16839800</v>
      </c>
      <c r="F6" s="27">
        <f t="shared" si="5"/>
        <v>0</v>
      </c>
      <c r="G6" s="27">
        <f t="shared" si="5"/>
        <v>0</v>
      </c>
      <c r="H6" s="27">
        <f t="shared" si="5"/>
        <v>151730062</v>
      </c>
      <c r="I6" s="27">
        <f t="shared" si="5"/>
        <v>149316618</v>
      </c>
      <c r="J6" s="27">
        <f t="shared" si="5"/>
        <v>0</v>
      </c>
      <c r="K6" s="27">
        <f t="shared" si="5"/>
        <v>2413444</v>
      </c>
      <c r="L6" s="27">
        <f t="shared" si="5"/>
        <v>59407188.82</v>
      </c>
      <c r="M6" s="27">
        <f t="shared" si="5"/>
        <v>56993744.82</v>
      </c>
      <c r="N6" s="27">
        <f t="shared" si="5"/>
        <v>0</v>
      </c>
      <c r="O6" s="27">
        <f t="shared" si="5"/>
        <v>2413444</v>
      </c>
      <c r="P6" s="52">
        <f t="shared" si="1"/>
        <v>39.153209348850062</v>
      </c>
      <c r="Q6" s="52">
        <f t="shared" si="2"/>
        <v>38.169726573903517</v>
      </c>
      <c r="R6" s="52"/>
      <c r="S6" s="52"/>
      <c r="T6" s="21">
        <f t="shared" si="3"/>
        <v>352.77847017185479</v>
      </c>
      <c r="U6" s="21">
        <f t="shared" si="4"/>
        <v>338.44668475872635</v>
      </c>
      <c r="V6" s="21"/>
      <c r="W6" s="21"/>
      <c r="X6" s="51"/>
      <c r="Y6" s="61"/>
    </row>
    <row r="7" spans="1:98" ht="135" customHeight="1">
      <c r="A7" s="69" t="s">
        <v>85</v>
      </c>
      <c r="B7" s="67" t="s">
        <v>75</v>
      </c>
      <c r="C7" s="19" t="s">
        <v>12</v>
      </c>
      <c r="D7" s="55">
        <f>SUM(E7:G7)</f>
        <v>16839800</v>
      </c>
      <c r="E7" s="55">
        <v>16839800</v>
      </c>
      <c r="F7" s="55">
        <v>0</v>
      </c>
      <c r="G7" s="55">
        <v>0</v>
      </c>
      <c r="H7" s="20">
        <f>SUM(I7:K7)</f>
        <v>21166500</v>
      </c>
      <c r="I7" s="20">
        <v>21166500</v>
      </c>
      <c r="J7" s="20">
        <v>0</v>
      </c>
      <c r="K7" s="20">
        <v>0</v>
      </c>
      <c r="L7" s="21">
        <f>SUM(M7:O7)</f>
        <v>20792084.82</v>
      </c>
      <c r="M7" s="21">
        <v>20792084.82</v>
      </c>
      <c r="N7" s="62">
        <v>0</v>
      </c>
      <c r="O7" s="62">
        <v>0</v>
      </c>
      <c r="P7" s="52">
        <f t="shared" si="1"/>
        <v>98.231095457444553</v>
      </c>
      <c r="Q7" s="52">
        <f t="shared" si="2"/>
        <v>98.231095457444553</v>
      </c>
      <c r="R7" s="52"/>
      <c r="S7" s="52"/>
      <c r="T7" s="21">
        <f t="shared" si="3"/>
        <v>123.46990356180004</v>
      </c>
      <c r="U7" s="21">
        <f t="shared" si="4"/>
        <v>123.46990356180004</v>
      </c>
      <c r="V7" s="21"/>
      <c r="W7" s="21"/>
      <c r="X7" s="51"/>
      <c r="Y7" s="61"/>
    </row>
    <row r="8" spans="1:98" s="74" customFormat="1" ht="57" customHeight="1">
      <c r="A8" s="121" t="s">
        <v>79</v>
      </c>
      <c r="B8" s="122" t="s">
        <v>76</v>
      </c>
      <c r="C8" s="123" t="s">
        <v>54</v>
      </c>
      <c r="D8" s="124">
        <f t="shared" ref="D8" si="6">SUM(E8:G8)</f>
        <v>0</v>
      </c>
      <c r="E8" s="124">
        <v>0</v>
      </c>
      <c r="F8" s="124">
        <v>0</v>
      </c>
      <c r="G8" s="124">
        <v>0</v>
      </c>
      <c r="H8" s="125">
        <f t="shared" ref="H8" si="7">SUM(I8:K8)</f>
        <v>130563562</v>
      </c>
      <c r="I8" s="125">
        <v>128150118</v>
      </c>
      <c r="J8" s="125">
        <v>0</v>
      </c>
      <c r="K8" s="125">
        <v>2413444</v>
      </c>
      <c r="L8" s="126">
        <f>SUM(M8:O8)</f>
        <v>38615104</v>
      </c>
      <c r="M8" s="126">
        <v>36201660</v>
      </c>
      <c r="N8" s="127">
        <v>0</v>
      </c>
      <c r="O8" s="127">
        <v>2413444</v>
      </c>
      <c r="P8" s="128">
        <f t="shared" si="1"/>
        <v>29.575712709186043</v>
      </c>
      <c r="Q8" s="128">
        <f t="shared" si="2"/>
        <v>28.249416048138169</v>
      </c>
      <c r="R8" s="128"/>
      <c r="S8" s="128"/>
      <c r="T8" s="126"/>
      <c r="U8" s="126"/>
      <c r="V8" s="126"/>
      <c r="W8" s="126"/>
      <c r="X8" s="129"/>
      <c r="Y8" s="130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</row>
    <row r="9" spans="1:98" ht="60" customHeight="1">
      <c r="A9" s="26" t="s">
        <v>36</v>
      </c>
      <c r="B9" s="53" t="s">
        <v>77</v>
      </c>
      <c r="C9" s="28"/>
      <c r="D9" s="27">
        <f t="shared" ref="D9:G9" si="8">SUM(D10:D10)</f>
        <v>28190141</v>
      </c>
      <c r="E9" s="27">
        <f t="shared" si="8"/>
        <v>28190141</v>
      </c>
      <c r="F9" s="27">
        <f t="shared" si="8"/>
        <v>0</v>
      </c>
      <c r="G9" s="27">
        <f t="shared" si="8"/>
        <v>0</v>
      </c>
      <c r="H9" s="27">
        <f t="shared" ref="H9:O9" si="9">SUM(H10:H10)</f>
        <v>36825042</v>
      </c>
      <c r="I9" s="27">
        <f t="shared" si="9"/>
        <v>36825042</v>
      </c>
      <c r="J9" s="27">
        <f t="shared" si="9"/>
        <v>0</v>
      </c>
      <c r="K9" s="27">
        <f t="shared" si="9"/>
        <v>0</v>
      </c>
      <c r="L9" s="27">
        <f t="shared" si="9"/>
        <v>35266171.420000002</v>
      </c>
      <c r="M9" s="27">
        <f t="shared" si="9"/>
        <v>35266171.420000002</v>
      </c>
      <c r="N9" s="27">
        <f t="shared" si="9"/>
        <v>0</v>
      </c>
      <c r="O9" s="27">
        <f t="shared" si="9"/>
        <v>0</v>
      </c>
      <c r="P9" s="52">
        <f t="shared" si="1"/>
        <v>95.766819274775045</v>
      </c>
      <c r="Q9" s="52">
        <f t="shared" si="2"/>
        <v>95.766819274775045</v>
      </c>
      <c r="R9" s="52"/>
      <c r="S9" s="52"/>
      <c r="T9" s="21">
        <f t="shared" si="3"/>
        <v>125.10108204141299</v>
      </c>
      <c r="U9" s="21">
        <f t="shared" si="4"/>
        <v>125.10108204141299</v>
      </c>
      <c r="V9" s="21"/>
      <c r="W9" s="21"/>
      <c r="X9" s="25"/>
      <c r="Y9" s="61"/>
    </row>
    <row r="10" spans="1:98" ht="93" customHeight="1">
      <c r="A10" s="56" t="s">
        <v>86</v>
      </c>
      <c r="B10" s="51" t="s">
        <v>78</v>
      </c>
      <c r="C10" s="19" t="s">
        <v>12</v>
      </c>
      <c r="D10" s="55">
        <f>SUM(E10:G10)</f>
        <v>28190141</v>
      </c>
      <c r="E10" s="55">
        <v>28190141</v>
      </c>
      <c r="F10" s="55">
        <v>0</v>
      </c>
      <c r="G10" s="55">
        <v>0</v>
      </c>
      <c r="H10" s="20">
        <f>SUM(I10:K10)</f>
        <v>36825042</v>
      </c>
      <c r="I10" s="20">
        <v>36825042</v>
      </c>
      <c r="J10" s="20">
        <v>0</v>
      </c>
      <c r="K10" s="20">
        <v>0</v>
      </c>
      <c r="L10" s="62">
        <f t="shared" ref="L10" si="10">SUM(M10:O10)</f>
        <v>35266171.420000002</v>
      </c>
      <c r="M10" s="21">
        <v>35266171.420000002</v>
      </c>
      <c r="N10" s="62">
        <v>0</v>
      </c>
      <c r="O10" s="62">
        <v>0</v>
      </c>
      <c r="P10" s="52">
        <f t="shared" si="1"/>
        <v>95.766819274775045</v>
      </c>
      <c r="Q10" s="52">
        <f t="shared" si="2"/>
        <v>95.766819274775045</v>
      </c>
      <c r="R10" s="52"/>
      <c r="S10" s="52"/>
      <c r="T10" s="21">
        <f t="shared" si="3"/>
        <v>125.10108204141299</v>
      </c>
      <c r="U10" s="21">
        <f t="shared" si="4"/>
        <v>125.10108204141299</v>
      </c>
      <c r="V10" s="21"/>
      <c r="W10" s="21"/>
      <c r="X10" s="51"/>
      <c r="Y10" s="61"/>
    </row>
    <row r="11" spans="1:98">
      <c r="Y11" s="65"/>
    </row>
    <row r="12" spans="1:98">
      <c r="Y12" s="65"/>
    </row>
    <row r="13" spans="1:98">
      <c r="Y13" s="65"/>
    </row>
    <row r="14" spans="1:98">
      <c r="Y14" s="65"/>
    </row>
    <row r="15" spans="1:98">
      <c r="Y15" s="65"/>
    </row>
    <row r="16" spans="1:98">
      <c r="Y16" s="65"/>
    </row>
    <row r="17" spans="25:25">
      <c r="Y17" s="65"/>
    </row>
    <row r="18" spans="25:25">
      <c r="Y18" s="65"/>
    </row>
    <row r="19" spans="25:25">
      <c r="Y19" s="65"/>
    </row>
    <row r="20" spans="25:25">
      <c r="Y20" s="65"/>
    </row>
    <row r="21" spans="25:25">
      <c r="Y21" s="65"/>
    </row>
    <row r="22" spans="25:25">
      <c r="Y22" s="65"/>
    </row>
    <row r="23" spans="25:25">
      <c r="Y23" s="65"/>
    </row>
    <row r="24" spans="25:25">
      <c r="Y24" s="65"/>
    </row>
    <row r="25" spans="25:25">
      <c r="Y25" s="65"/>
    </row>
    <row r="26" spans="25:25">
      <c r="Y26" s="65"/>
    </row>
    <row r="27" spans="25:25">
      <c r="Y27" s="65"/>
    </row>
    <row r="28" spans="25:25">
      <c r="Y28" s="65"/>
    </row>
  </sheetData>
  <mergeCells count="10">
    <mergeCell ref="D2:G2"/>
    <mergeCell ref="B5:C5"/>
    <mergeCell ref="A1:W1"/>
    <mergeCell ref="T2:W2"/>
    <mergeCell ref="L2:O2"/>
    <mergeCell ref="A2:A3"/>
    <mergeCell ref="C2:C3"/>
    <mergeCell ref="P2:S2"/>
    <mergeCell ref="H2:K2"/>
    <mergeCell ref="X2:X3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32.25" customHeight="1">
      <c r="A2" s="99" t="s">
        <v>0</v>
      </c>
      <c r="B2" s="6" t="s">
        <v>1</v>
      </c>
      <c r="C2" s="100" t="s">
        <v>17</v>
      </c>
      <c r="D2" s="101" t="s">
        <v>38</v>
      </c>
      <c r="E2" s="101"/>
      <c r="F2" s="101"/>
      <c r="G2" s="102" t="s">
        <v>46</v>
      </c>
      <c r="H2" s="102"/>
      <c r="I2" s="102"/>
      <c r="J2" s="103" t="s">
        <v>44</v>
      </c>
      <c r="K2" s="104"/>
      <c r="L2" s="105"/>
      <c r="M2" s="106" t="s">
        <v>39</v>
      </c>
      <c r="N2" s="106" t="s">
        <v>40</v>
      </c>
    </row>
    <row r="3" spans="1:14" ht="25.5">
      <c r="A3" s="99"/>
      <c r="B3" s="7" t="s">
        <v>2</v>
      </c>
      <c r="C3" s="100"/>
      <c r="D3" s="8" t="s">
        <v>20</v>
      </c>
      <c r="E3" s="8" t="s">
        <v>21</v>
      </c>
      <c r="F3" s="8" t="s">
        <v>22</v>
      </c>
      <c r="G3" s="8" t="s">
        <v>20</v>
      </c>
      <c r="H3" s="8" t="s">
        <v>21</v>
      </c>
      <c r="I3" s="8" t="s">
        <v>22</v>
      </c>
      <c r="J3" s="8" t="s">
        <v>20</v>
      </c>
      <c r="K3" s="8" t="s">
        <v>21</v>
      </c>
      <c r="L3" s="8" t="s">
        <v>22</v>
      </c>
      <c r="M3" s="107"/>
      <c r="N3" s="107"/>
    </row>
    <row r="4" spans="1:14">
      <c r="A4" s="9" t="s">
        <v>3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>
      <c r="A5" s="12">
        <v>1</v>
      </c>
      <c r="B5" s="96" t="s">
        <v>42</v>
      </c>
      <c r="C5" s="9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>
      <c r="A6" s="14" t="s">
        <v>4</v>
      </c>
      <c r="B6" s="15" t="s">
        <v>19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>
      <c r="A7" s="14" t="s">
        <v>5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115" t="s">
        <v>0</v>
      </c>
      <c r="B1" s="32" t="s">
        <v>1</v>
      </c>
      <c r="C1" s="116" t="s">
        <v>17</v>
      </c>
      <c r="D1" s="117" t="s">
        <v>58</v>
      </c>
      <c r="E1" s="117"/>
      <c r="F1" s="117"/>
      <c r="G1" s="117"/>
      <c r="H1" s="117" t="s">
        <v>59</v>
      </c>
      <c r="I1" s="117"/>
      <c r="J1" s="117"/>
      <c r="K1" s="117"/>
      <c r="L1" s="118" t="s">
        <v>69</v>
      </c>
      <c r="M1" s="119"/>
      <c r="N1" s="119"/>
      <c r="O1" s="120"/>
      <c r="P1" s="112" t="s">
        <v>60</v>
      </c>
      <c r="Q1" s="112"/>
      <c r="R1" s="112"/>
      <c r="S1" s="112"/>
      <c r="T1" s="112" t="s">
        <v>61</v>
      </c>
      <c r="U1" s="113"/>
      <c r="V1" s="113"/>
      <c r="W1" s="113"/>
    </row>
    <row r="2" spans="1:23" ht="22.5">
      <c r="A2" s="115"/>
      <c r="B2" s="32" t="s">
        <v>2</v>
      </c>
      <c r="C2" s="116"/>
      <c r="D2" s="33" t="s">
        <v>20</v>
      </c>
      <c r="E2" s="33" t="s">
        <v>21</v>
      </c>
      <c r="F2" s="33" t="s">
        <v>47</v>
      </c>
      <c r="G2" s="33" t="s">
        <v>22</v>
      </c>
      <c r="H2" s="33" t="s">
        <v>20</v>
      </c>
      <c r="I2" s="33" t="s">
        <v>21</v>
      </c>
      <c r="J2" s="33" t="s">
        <v>47</v>
      </c>
      <c r="K2" s="33" t="s">
        <v>22</v>
      </c>
      <c r="L2" s="33" t="s">
        <v>20</v>
      </c>
      <c r="M2" s="33" t="s">
        <v>21</v>
      </c>
      <c r="N2" s="33" t="s">
        <v>47</v>
      </c>
      <c r="O2" s="33" t="s">
        <v>22</v>
      </c>
      <c r="P2" s="33" t="s">
        <v>20</v>
      </c>
      <c r="Q2" s="33" t="s">
        <v>21</v>
      </c>
      <c r="R2" s="33" t="s">
        <v>47</v>
      </c>
      <c r="S2" s="33" t="s">
        <v>22</v>
      </c>
      <c r="T2" s="33" t="s">
        <v>20</v>
      </c>
      <c r="U2" s="34" t="s">
        <v>21</v>
      </c>
      <c r="V2" s="33" t="s">
        <v>47</v>
      </c>
      <c r="W2" s="33" t="s">
        <v>22</v>
      </c>
    </row>
    <row r="3" spans="1:23">
      <c r="A3" s="30" t="s">
        <v>3</v>
      </c>
      <c r="B3" s="30" t="s">
        <v>13</v>
      </c>
      <c r="C3" s="30" t="s">
        <v>24</v>
      </c>
      <c r="D3" s="30" t="s">
        <v>26</v>
      </c>
      <c r="E3" s="30" t="s">
        <v>15</v>
      </c>
      <c r="F3" s="30" t="s">
        <v>27</v>
      </c>
      <c r="G3" s="30" t="s">
        <v>27</v>
      </c>
      <c r="H3" s="30" t="s">
        <v>37</v>
      </c>
      <c r="I3" s="30" t="s">
        <v>28</v>
      </c>
      <c r="J3" s="30" t="s">
        <v>29</v>
      </c>
      <c r="K3" s="30" t="s">
        <v>30</v>
      </c>
      <c r="L3" s="30" t="s">
        <v>31</v>
      </c>
      <c r="M3" s="30" t="s">
        <v>32</v>
      </c>
      <c r="N3" s="30" t="s">
        <v>33</v>
      </c>
      <c r="O3" s="30" t="s">
        <v>34</v>
      </c>
      <c r="P3" s="30" t="s">
        <v>16</v>
      </c>
      <c r="Q3" s="30" t="s">
        <v>28</v>
      </c>
      <c r="R3" s="30" t="s">
        <v>57</v>
      </c>
      <c r="S3" s="30" t="s">
        <v>29</v>
      </c>
      <c r="T3" s="30" t="s">
        <v>30</v>
      </c>
      <c r="U3" s="30" t="s">
        <v>62</v>
      </c>
      <c r="V3" s="30" t="s">
        <v>50</v>
      </c>
      <c r="W3" s="30" t="s">
        <v>56</v>
      </c>
    </row>
    <row r="4" spans="1:23">
      <c r="A4" s="114" t="s">
        <v>23</v>
      </c>
      <c r="B4" s="114"/>
      <c r="C4" s="114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>
      <c r="A5" s="36">
        <v>1</v>
      </c>
      <c r="B5" s="96" t="s">
        <v>8</v>
      </c>
      <c r="C5" s="96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>
      <c r="A6" s="37" t="s">
        <v>5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>
      <c r="A7" s="36" t="s">
        <v>13</v>
      </c>
      <c r="B7" s="96" t="s">
        <v>63</v>
      </c>
      <c r="C7" s="96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>
      <c r="A8" s="37" t="s">
        <v>6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>
      <c r="A9" s="37" t="s">
        <v>7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>
      <c r="A10" s="50" t="s">
        <v>24</v>
      </c>
      <c r="B10" s="29" t="s">
        <v>9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>
      <c r="A12" s="36" t="s">
        <v>24</v>
      </c>
      <c r="B12" s="96" t="s">
        <v>10</v>
      </c>
      <c r="C12" s="96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>
      <c r="A13" s="37" t="s">
        <v>25</v>
      </c>
      <c r="B13" s="44" t="s">
        <v>14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>
      <c r="A14" s="50" t="s">
        <v>16</v>
      </c>
      <c r="B14" s="108" t="s">
        <v>11</v>
      </c>
      <c r="C14" s="109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>
      <c r="A15" s="106" t="s">
        <v>18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>
      <c r="A16" s="110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>
      <c r="A17" s="110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>
      <c r="A18" s="111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Лариса</cp:lastModifiedBy>
  <cp:lastPrinted>2021-01-26T05:41:59Z</cp:lastPrinted>
  <dcterms:created xsi:type="dcterms:W3CDTF">2012-05-22T08:33:39Z</dcterms:created>
  <dcterms:modified xsi:type="dcterms:W3CDTF">2021-06-21T06:15:16Z</dcterms:modified>
</cp:coreProperties>
</file>