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62913"/>
</workbook>
</file>

<file path=xl/calcChain.xml><?xml version="1.0" encoding="utf-8"?>
<calcChain xmlns="http://schemas.openxmlformats.org/spreadsheetml/2006/main">
  <c r="W7" i="33" l="1"/>
  <c r="S6" i="33"/>
  <c r="S7" i="33"/>
  <c r="E5" i="33"/>
  <c r="F5" i="33"/>
  <c r="G5" i="33"/>
  <c r="I5" i="33"/>
  <c r="J5" i="33"/>
  <c r="K5" i="33"/>
  <c r="M5" i="33"/>
  <c r="N5" i="33"/>
  <c r="O5" i="33"/>
  <c r="W5" i="33" s="1"/>
  <c r="S5" i="33" l="1"/>
  <c r="D6" i="33" l="1"/>
  <c r="D7" i="33"/>
  <c r="D5" i="33" l="1"/>
  <c r="L7" i="33" l="1"/>
  <c r="H7" i="33"/>
  <c r="P7" i="33" l="1"/>
  <c r="T7" i="33"/>
  <c r="H6" i="33" l="1"/>
  <c r="H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L5" i="33" s="1"/>
  <c r="P6" i="33" l="1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<sst xmlns="http://schemas.openxmlformats.org/spreadsheetml/2006/main" count="171" uniqueCount="81">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</sst>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2" sqref="B12"/>
    </sheetView>
  </sheetViews>
  <sheetFormatPr defaultRowHeight="18.75" x14ac:dyDescent="0.3"/>
  <cols>
    <col min="1" max="1" width="9.140625" style="5" customWidth="1"/>
    <col min="2" max="2" width="80.28515625" style="60" customWidth="1"/>
    <col min="3" max="3" width="13.140625" style="2" customWidth="1"/>
    <col min="4" max="4" width="21.5703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8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s="1" customFormat="1" ht="46.5" customHeight="1" x14ac:dyDescent="0.3">
      <c r="A2" s="74" t="s">
        <v>0</v>
      </c>
      <c r="B2" s="57" t="s">
        <v>1</v>
      </c>
      <c r="C2" s="75" t="s">
        <v>18</v>
      </c>
      <c r="D2" s="82" t="s">
        <v>78</v>
      </c>
      <c r="E2" s="83"/>
      <c r="F2" s="83"/>
      <c r="G2" s="84"/>
      <c r="H2" s="79" t="s">
        <v>75</v>
      </c>
      <c r="I2" s="80"/>
      <c r="J2" s="80"/>
      <c r="K2" s="81"/>
      <c r="L2" s="73" t="s">
        <v>79</v>
      </c>
      <c r="M2" s="73"/>
      <c r="N2" s="73"/>
      <c r="O2" s="73"/>
      <c r="P2" s="76" t="s">
        <v>74</v>
      </c>
      <c r="Q2" s="77"/>
      <c r="R2" s="77"/>
      <c r="S2" s="78"/>
      <c r="T2" s="70" t="s">
        <v>80</v>
      </c>
      <c r="U2" s="71"/>
      <c r="V2" s="71"/>
      <c r="W2" s="72"/>
      <c r="X2" s="85" t="s">
        <v>48</v>
      </c>
    </row>
    <row r="3" spans="1:24" s="1" customFormat="1" ht="37.5" x14ac:dyDescent="0.3">
      <c r="A3" s="74"/>
      <c r="B3" s="58" t="s">
        <v>2</v>
      </c>
      <c r="C3" s="75"/>
      <c r="D3" s="46" t="s">
        <v>21</v>
      </c>
      <c r="E3" s="46" t="s">
        <v>22</v>
      </c>
      <c r="F3" s="46" t="s">
        <v>46</v>
      </c>
      <c r="G3" s="46" t="s">
        <v>23</v>
      </c>
      <c r="H3" s="67" t="s">
        <v>21</v>
      </c>
      <c r="I3" s="67" t="s">
        <v>22</v>
      </c>
      <c r="J3" s="67" t="s">
        <v>46</v>
      </c>
      <c r="K3" s="67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21" t="s">
        <v>21</v>
      </c>
      <c r="U3" s="21" t="s">
        <v>22</v>
      </c>
      <c r="V3" s="21" t="s">
        <v>46</v>
      </c>
      <c r="W3" s="21" t="s">
        <v>23</v>
      </c>
      <c r="X3" s="86"/>
    </row>
    <row r="4" spans="1:24" s="1" customFormat="1" x14ac:dyDescent="0.3">
      <c r="A4" s="66" t="s">
        <v>5</v>
      </c>
      <c r="B4" s="59" t="s">
        <v>14</v>
      </c>
      <c r="C4" s="66" t="s">
        <v>25</v>
      </c>
      <c r="D4" s="56">
        <v>4</v>
      </c>
      <c r="E4" s="56">
        <v>5</v>
      </c>
      <c r="F4" s="56">
        <v>6</v>
      </c>
      <c r="G4" s="56" t="s">
        <v>36</v>
      </c>
      <c r="H4" s="66" t="s">
        <v>17</v>
      </c>
      <c r="I4" s="66" t="s">
        <v>29</v>
      </c>
      <c r="J4" s="66" t="s">
        <v>30</v>
      </c>
      <c r="K4" s="66" t="s">
        <v>31</v>
      </c>
      <c r="L4" s="66" t="s">
        <v>32</v>
      </c>
      <c r="M4" s="66" t="s">
        <v>33</v>
      </c>
      <c r="N4" s="66" t="s">
        <v>34</v>
      </c>
      <c r="O4" s="66" t="s">
        <v>35</v>
      </c>
      <c r="P4" s="66" t="s">
        <v>69</v>
      </c>
      <c r="Q4" s="66" t="s">
        <v>70</v>
      </c>
      <c r="R4" s="66" t="s">
        <v>55</v>
      </c>
      <c r="S4" s="66" t="s">
        <v>71</v>
      </c>
      <c r="T4" s="66" t="s">
        <v>76</v>
      </c>
      <c r="U4" s="66" t="s">
        <v>60</v>
      </c>
      <c r="V4" s="66" t="s">
        <v>49</v>
      </c>
      <c r="W4" s="66" t="s">
        <v>54</v>
      </c>
      <c r="X4" s="44">
        <v>20</v>
      </c>
    </row>
    <row r="5" spans="1:24" s="52" customFormat="1" ht="26.25" customHeight="1" x14ac:dyDescent="0.3">
      <c r="A5" s="50" t="s">
        <v>5</v>
      </c>
      <c r="B5" s="87" t="s">
        <v>72</v>
      </c>
      <c r="C5" s="88"/>
      <c r="D5" s="61">
        <f>SUM(D6:D7)</f>
        <v>1127380</v>
      </c>
      <c r="E5" s="61">
        <f t="shared" ref="E5:O5" si="0">SUM(E6:E7)</f>
        <v>0</v>
      </c>
      <c r="F5" s="61">
        <f t="shared" si="0"/>
        <v>0</v>
      </c>
      <c r="G5" s="61">
        <f t="shared" si="0"/>
        <v>1127380</v>
      </c>
      <c r="H5" s="61">
        <f t="shared" si="0"/>
        <v>1127380</v>
      </c>
      <c r="I5" s="61">
        <f t="shared" si="0"/>
        <v>0</v>
      </c>
      <c r="J5" s="61">
        <f t="shared" si="0"/>
        <v>0</v>
      </c>
      <c r="K5" s="61">
        <f t="shared" si="0"/>
        <v>1127380</v>
      </c>
      <c r="L5" s="61">
        <f t="shared" si="0"/>
        <v>0</v>
      </c>
      <c r="M5" s="61">
        <f t="shared" si="0"/>
        <v>0</v>
      </c>
      <c r="N5" s="61">
        <f t="shared" si="0"/>
        <v>0</v>
      </c>
      <c r="O5" s="61">
        <f t="shared" si="0"/>
        <v>0</v>
      </c>
      <c r="P5" s="48">
        <f t="shared" ref="P5:P7" si="1">L5/H5*100</f>
        <v>0</v>
      </c>
      <c r="Q5" s="48"/>
      <c r="R5" s="48"/>
      <c r="S5" s="48">
        <f t="shared" ref="S5:S7" si="2">O5/K5*100</f>
        <v>0</v>
      </c>
      <c r="T5" s="49">
        <f t="shared" ref="T5:T7" si="3">L5/D5*100</f>
        <v>0</v>
      </c>
      <c r="U5" s="49"/>
      <c r="V5" s="49"/>
      <c r="W5" s="49">
        <f t="shared" ref="W5:W7" si="4">O5/G5*100</f>
        <v>0</v>
      </c>
      <c r="X5" s="51"/>
    </row>
    <row r="6" spans="1:24" s="1" customFormat="1" ht="75" x14ac:dyDescent="0.3">
      <c r="A6" s="64" t="s">
        <v>6</v>
      </c>
      <c r="B6" s="65" t="s">
        <v>77</v>
      </c>
      <c r="C6" s="54" t="s">
        <v>4</v>
      </c>
      <c r="D6" s="55">
        <f t="shared" ref="D6:D7" si="5">SUM(E6:G6)</f>
        <v>771000</v>
      </c>
      <c r="E6" s="55">
        <v>0</v>
      </c>
      <c r="F6" s="55">
        <v>0</v>
      </c>
      <c r="G6" s="55">
        <v>771000</v>
      </c>
      <c r="H6" s="48">
        <f t="shared" ref="H6:H7" si="6">SUM(I6:K6)</f>
        <v>771000</v>
      </c>
      <c r="I6" s="48">
        <v>0</v>
      </c>
      <c r="J6" s="48">
        <v>0</v>
      </c>
      <c r="K6" s="48">
        <v>771000</v>
      </c>
      <c r="L6" s="19">
        <f t="shared" ref="L6:L7" si="7">M6+N6+O6</f>
        <v>0</v>
      </c>
      <c r="M6" s="19">
        <v>0</v>
      </c>
      <c r="N6" s="19">
        <v>0</v>
      </c>
      <c r="O6" s="19">
        <v>0</v>
      </c>
      <c r="P6" s="48">
        <f t="shared" si="1"/>
        <v>0</v>
      </c>
      <c r="Q6" s="48"/>
      <c r="R6" s="48"/>
      <c r="S6" s="48">
        <f t="shared" si="2"/>
        <v>0</v>
      </c>
      <c r="T6" s="49"/>
      <c r="U6" s="49"/>
      <c r="V6" s="49"/>
      <c r="W6" s="49"/>
      <c r="X6" s="53"/>
    </row>
    <row r="7" spans="1:24" s="1" customFormat="1" ht="56.25" x14ac:dyDescent="0.3">
      <c r="A7" s="63" t="s">
        <v>7</v>
      </c>
      <c r="B7" s="62" t="s">
        <v>73</v>
      </c>
      <c r="C7" s="54" t="s">
        <v>3</v>
      </c>
      <c r="D7" s="55">
        <f t="shared" si="5"/>
        <v>356380</v>
      </c>
      <c r="E7" s="55">
        <v>0</v>
      </c>
      <c r="F7" s="55">
        <v>0</v>
      </c>
      <c r="G7" s="55">
        <v>356380</v>
      </c>
      <c r="H7" s="48">
        <f t="shared" si="6"/>
        <v>356380</v>
      </c>
      <c r="I7" s="48">
        <v>0</v>
      </c>
      <c r="J7" s="48">
        <v>0</v>
      </c>
      <c r="K7" s="48">
        <v>356380</v>
      </c>
      <c r="L7" s="19">
        <f t="shared" si="7"/>
        <v>0</v>
      </c>
      <c r="M7" s="19">
        <v>0</v>
      </c>
      <c r="N7" s="19">
        <v>0</v>
      </c>
      <c r="O7" s="19">
        <v>0</v>
      </c>
      <c r="P7" s="48">
        <f t="shared" si="1"/>
        <v>0</v>
      </c>
      <c r="Q7" s="48"/>
      <c r="R7" s="48"/>
      <c r="S7" s="48">
        <f t="shared" si="2"/>
        <v>0</v>
      </c>
      <c r="T7" s="49">
        <f t="shared" si="3"/>
        <v>0</v>
      </c>
      <c r="U7" s="49"/>
      <c r="V7" s="49"/>
      <c r="W7" s="49">
        <f t="shared" si="4"/>
        <v>0</v>
      </c>
      <c r="X7" s="53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6" t="s">
        <v>1</v>
      </c>
      <c r="C2" s="93" t="s">
        <v>18</v>
      </c>
      <c r="D2" s="94" t="s">
        <v>37</v>
      </c>
      <c r="E2" s="94"/>
      <c r="F2" s="94"/>
      <c r="G2" s="95" t="s">
        <v>45</v>
      </c>
      <c r="H2" s="95"/>
      <c r="I2" s="95"/>
      <c r="J2" s="96" t="s">
        <v>43</v>
      </c>
      <c r="K2" s="97"/>
      <c r="L2" s="98"/>
      <c r="M2" s="99" t="s">
        <v>38</v>
      </c>
      <c r="N2" s="99" t="s">
        <v>39</v>
      </c>
    </row>
    <row r="3" spans="1:14" ht="25.5" x14ac:dyDescent="0.25">
      <c r="A3" s="92"/>
      <c r="B3" s="7" t="s">
        <v>2</v>
      </c>
      <c r="C3" s="93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0"/>
      <c r="N3" s="100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9" t="s">
        <v>41</v>
      </c>
      <c r="C5" s="8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5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5" t="s">
        <v>2</v>
      </c>
      <c r="C2" s="109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5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7" t="s">
        <v>24</v>
      </c>
      <c r="B4" s="107"/>
      <c r="C4" s="107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9" t="s">
        <v>10</v>
      </c>
      <c r="C5" s="89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7</v>
      </c>
      <c r="B6" s="31" t="s">
        <v>47</v>
      </c>
      <c r="C6" s="6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9" t="s">
        <v>61</v>
      </c>
      <c r="C7" s="89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8</v>
      </c>
      <c r="B8" s="33" t="s">
        <v>62</v>
      </c>
      <c r="C8" s="6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9</v>
      </c>
      <c r="B9" s="33" t="s">
        <v>63</v>
      </c>
      <c r="C9" s="6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11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9" t="s">
        <v>12</v>
      </c>
      <c r="C12" s="89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6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1" t="s">
        <v>13</v>
      </c>
      <c r="C14" s="102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9" t="s">
        <v>19</v>
      </c>
      <c r="B15" s="33" t="s">
        <v>66</v>
      </c>
      <c r="C15" s="6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3"/>
      <c r="B16" s="33" t="s">
        <v>50</v>
      </c>
      <c r="C16" s="6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3"/>
      <c r="B17" s="33" t="s">
        <v>51</v>
      </c>
      <c r="C17" s="6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4"/>
      <c r="B18" s="33" t="s">
        <v>52</v>
      </c>
      <c r="C18" s="6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2021-04-13T09:07:00Z</cp:lastPrinted>
  <dcterms:created xsi:type="dcterms:W3CDTF">2012-05-22T08:33:39Z</dcterms:created>
  <dcterms:modified xsi:type="dcterms:W3CDTF">2021-06-18T06:10:38Z</dcterms:modified>
</cp:coreProperties>
</file>