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0. Доступная среда\"/>
    </mc:Choice>
  </mc:AlternateContent>
  <bookViews>
    <workbookView xWindow="0" yWindow="0" windowWidth="28770" windowHeight="11670"/>
  </bookViews>
  <sheets>
    <sheet name="2021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'2021'!$A$4:$W$7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'2021'!$A$1:$X$7</definedName>
  </definedNames>
  <calcPr calcId="162913"/>
</workbook>
</file>

<file path=xl/calcChain.xml><?xml version="1.0" encoding="utf-8"?>
<calcChain xmlns="http://schemas.openxmlformats.org/spreadsheetml/2006/main">
  <c r="I5" i="38" l="1"/>
  <c r="J5" i="38"/>
  <c r="K5" i="38"/>
  <c r="M5" i="38"/>
  <c r="N5" i="38"/>
  <c r="O5" i="38"/>
  <c r="H7" i="38"/>
  <c r="L7" i="38"/>
  <c r="P7" i="38" s="1"/>
  <c r="S7" i="38"/>
  <c r="W6" i="38" l="1"/>
  <c r="S6" i="38"/>
  <c r="L6" i="38"/>
  <c r="L5" i="38" s="1"/>
  <c r="H6" i="38"/>
  <c r="H5" i="38" s="1"/>
  <c r="D6" i="38"/>
  <c r="G5" i="38"/>
  <c r="F5" i="38"/>
  <c r="E5" i="38"/>
  <c r="S5" i="38" l="1"/>
  <c r="D5" i="38"/>
  <c r="W5" i="38"/>
  <c r="T6" i="38"/>
  <c r="P6" i="38"/>
  <c r="T5" i="38" l="1"/>
  <c r="P5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<sst xmlns="http://schemas.openxmlformats.org/spreadsheetml/2006/main" count="171" uniqueCount="81">
  <si>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</si>
  <si>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</si>
  <si>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</si>
  <si>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</si>
  <si>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</si>
  <si>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</si>
  <si>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</si>
  <si>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</si>
  <si>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</si>
  <si>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</si>
  <si>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</si>
  <si>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</si>
  <si>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</si>
  <si>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</si>
  <si>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</si>
  <si>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</si>
  <si>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</si>
  <si>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</si>
  <si>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</si>
  <si>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</si>
  <si>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</si>
  <si>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</si>
  <si>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</si>
  <si>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</si>
  <si>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</si>
  <si>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</si>
  <si>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</si>
  <si>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</si>
  <si>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</si>
  <si>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</si>
  <si>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</si>
  <si>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</si>
  <si>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</si>
  <si>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</si>
  <si>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</si>
  <si>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</si>
  <si>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</si>
  <si>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</si>
  <si>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</si>
  <si>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</si>
  <si>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</si>
  <si>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</si>
  <si>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</si>
  <si>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</si>
  <si>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</si>
  <si>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</si>
  <si>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</si>
  <si>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</si>
  <si>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</si>
  <si>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</si>
  <si>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</si>
  <si>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</si>
  <si>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</si>
  <si>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</si>
  <si>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</si>
  <si>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</si>
  <si>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</si>
  <si>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</si>
  <si>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</si>
  <si>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</si>
  <si>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</si>
  <si>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</si>
  <si>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</si>
  <si>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</si>
  <si>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</si>
  <si>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</si>
  <si>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</si>
  <si>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</si>
  <si>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</si>
  <si>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</si>
  <si>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</si>
  <si>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</si>
  <si>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</si>
  <si>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</si>
  <si>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</si>
  <si>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</si>
  <si>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</si>
  <si>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ПЛАН на 2021 год                                                                                                                                          (рублей)</t>
  </si>
  <si>
    <t>% исполнения  к плану за 2021 год</t>
  </si>
  <si>
    <t>Освоение на 01.03.2021 года                                                                                                                                                (рублей)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</si>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</sst>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0" fontId="10" fillId="0" borderId="1" xfId="0" applyFont="1" applyFill="1" applyBorder="1" applyAlignment="1" applyProtection="1">
      <alignment vertical="top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7" sqref="A7"/>
    </sheetView>
  </sheetViews>
  <sheetFormatPr defaultRowHeight="18.75" x14ac:dyDescent="0.3"/>
  <cols>
    <col min="1" max="1" width="9.140625" style="5" customWidth="1"/>
    <col min="2" max="2" width="50.7109375" style="66" customWidth="1"/>
    <col min="3" max="3" width="13.140625" style="2" customWidth="1"/>
    <col min="4" max="4" width="21.5703125" style="56" hidden="1" customWidth="1"/>
    <col min="5" max="5" width="22.140625" style="56" hidden="1" customWidth="1"/>
    <col min="6" max="6" width="19.85546875" style="56" hidden="1" customWidth="1"/>
    <col min="7" max="7" width="22.42578125" style="56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2" hidden="1" customWidth="1"/>
    <col min="26" max="16384" width="9.140625" style="2"/>
  </cols>
  <sheetData>
    <row r="1" spans="1:25" s="22" customFormat="1" ht="62.25" customHeight="1" x14ac:dyDescent="0.3">
      <c r="A1" s="75" t="s">
        <v>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Y1" s="62"/>
    </row>
    <row r="2" spans="1:25" s="1" customFormat="1" ht="57" customHeight="1" x14ac:dyDescent="0.3">
      <c r="A2" s="77" t="s">
        <v>0</v>
      </c>
      <c r="B2" s="23" t="s">
        <v>1</v>
      </c>
      <c r="C2" s="78" t="s">
        <v>18</v>
      </c>
      <c r="D2" s="79" t="s">
        <v>74</v>
      </c>
      <c r="E2" s="80"/>
      <c r="F2" s="80"/>
      <c r="G2" s="81"/>
      <c r="H2" s="82" t="s">
        <v>77</v>
      </c>
      <c r="I2" s="83"/>
      <c r="J2" s="83"/>
      <c r="K2" s="84"/>
      <c r="L2" s="85" t="s">
        <v>79</v>
      </c>
      <c r="M2" s="85"/>
      <c r="N2" s="85"/>
      <c r="O2" s="85"/>
      <c r="P2" s="86" t="s">
        <v>78</v>
      </c>
      <c r="Q2" s="87"/>
      <c r="R2" s="87"/>
      <c r="S2" s="88"/>
      <c r="T2" s="89" t="s">
        <v>75</v>
      </c>
      <c r="U2" s="90"/>
      <c r="V2" s="90"/>
      <c r="W2" s="91"/>
      <c r="X2" s="73" t="s">
        <v>48</v>
      </c>
      <c r="Y2" s="19" t="s">
        <v>76</v>
      </c>
    </row>
    <row r="3" spans="1:25" s="1" customFormat="1" ht="37.5" customHeight="1" x14ac:dyDescent="0.3">
      <c r="A3" s="77"/>
      <c r="B3" s="70" t="s">
        <v>2</v>
      </c>
      <c r="C3" s="78"/>
      <c r="D3" s="54" t="s">
        <v>21</v>
      </c>
      <c r="E3" s="54" t="s">
        <v>22</v>
      </c>
      <c r="F3" s="54" t="s">
        <v>46</v>
      </c>
      <c r="G3" s="54" t="s">
        <v>23</v>
      </c>
      <c r="H3" s="70" t="s">
        <v>21</v>
      </c>
      <c r="I3" s="70" t="s">
        <v>22</v>
      </c>
      <c r="J3" s="70" t="s">
        <v>46</v>
      </c>
      <c r="K3" s="70" t="s">
        <v>23</v>
      </c>
      <c r="L3" s="53" t="s">
        <v>21</v>
      </c>
      <c r="M3" s="53" t="s">
        <v>22</v>
      </c>
      <c r="N3" s="53" t="s">
        <v>46</v>
      </c>
      <c r="O3" s="53" t="s">
        <v>23</v>
      </c>
      <c r="P3" s="53" t="s">
        <v>21</v>
      </c>
      <c r="Q3" s="53" t="s">
        <v>22</v>
      </c>
      <c r="R3" s="53" t="s">
        <v>46</v>
      </c>
      <c r="S3" s="53" t="s">
        <v>23</v>
      </c>
      <c r="T3" s="24" t="s">
        <v>21</v>
      </c>
      <c r="U3" s="24" t="s">
        <v>22</v>
      </c>
      <c r="V3" s="24" t="s">
        <v>46</v>
      </c>
      <c r="W3" s="24" t="s">
        <v>23</v>
      </c>
      <c r="X3" s="74"/>
      <c r="Y3" s="63"/>
    </row>
    <row r="4" spans="1:25" s="1" customFormat="1" x14ac:dyDescent="0.3">
      <c r="A4" s="69" t="s">
        <v>5</v>
      </c>
      <c r="B4" s="65" t="s">
        <v>14</v>
      </c>
      <c r="C4" s="69" t="s">
        <v>25</v>
      </c>
      <c r="D4" s="55"/>
      <c r="E4" s="55"/>
      <c r="F4" s="55"/>
      <c r="G4" s="55"/>
      <c r="H4" s="69" t="s">
        <v>27</v>
      </c>
      <c r="I4" s="69" t="s">
        <v>16</v>
      </c>
      <c r="J4" s="69" t="s">
        <v>28</v>
      </c>
      <c r="K4" s="69" t="s">
        <v>36</v>
      </c>
      <c r="L4" s="69" t="s">
        <v>17</v>
      </c>
      <c r="M4" s="69" t="s">
        <v>29</v>
      </c>
      <c r="N4" s="69" t="s">
        <v>30</v>
      </c>
      <c r="O4" s="69" t="s">
        <v>31</v>
      </c>
      <c r="P4" s="69" t="s">
        <v>69</v>
      </c>
      <c r="Q4" s="69" t="s">
        <v>70</v>
      </c>
      <c r="R4" s="69" t="s">
        <v>55</v>
      </c>
      <c r="S4" s="69" t="s">
        <v>71</v>
      </c>
      <c r="T4" s="69" t="s">
        <v>32</v>
      </c>
      <c r="U4" s="69" t="s">
        <v>33</v>
      </c>
      <c r="V4" s="69" t="s">
        <v>34</v>
      </c>
      <c r="W4" s="69" t="s">
        <v>35</v>
      </c>
      <c r="X4" s="52">
        <v>20</v>
      </c>
      <c r="Y4" s="63"/>
    </row>
    <row r="5" spans="1:25" s="26" customFormat="1" ht="36" customHeight="1" x14ac:dyDescent="0.3">
      <c r="A5" s="27" t="s">
        <v>5</v>
      </c>
      <c r="B5" s="71" t="s">
        <v>72</v>
      </c>
      <c r="C5" s="72"/>
      <c r="D5" s="61">
        <f t="shared" ref="D5:G5" si="0">SUM(D6:D6)</f>
        <v>1699600</v>
      </c>
      <c r="E5" s="61">
        <f t="shared" si="0"/>
        <v>0</v>
      </c>
      <c r="F5" s="61">
        <f t="shared" si="0"/>
        <v>0</v>
      </c>
      <c r="G5" s="61">
        <f t="shared" si="0"/>
        <v>1699600</v>
      </c>
      <c r="H5" s="61">
        <f>SUM(H6:H7)</f>
        <v>1127380</v>
      </c>
      <c r="I5" s="61">
        <f t="shared" ref="I5:O5" si="1">SUM(I6:I7)</f>
        <v>0</v>
      </c>
      <c r="J5" s="61">
        <f t="shared" si="1"/>
        <v>0</v>
      </c>
      <c r="K5" s="61">
        <f t="shared" si="1"/>
        <v>1127380</v>
      </c>
      <c r="L5" s="61">
        <f t="shared" si="1"/>
        <v>0</v>
      </c>
      <c r="M5" s="61">
        <f t="shared" si="1"/>
        <v>0</v>
      </c>
      <c r="N5" s="61">
        <f t="shared" si="1"/>
        <v>0</v>
      </c>
      <c r="O5" s="61">
        <f t="shared" si="1"/>
        <v>0</v>
      </c>
      <c r="P5" s="51">
        <f t="shared" ref="P5:P7" si="2">L5/H5*100</f>
        <v>0</v>
      </c>
      <c r="Q5" s="51"/>
      <c r="R5" s="51"/>
      <c r="S5" s="51">
        <f t="shared" ref="S5:S7" si="3">O5/K5*100</f>
        <v>0</v>
      </c>
      <c r="T5" s="21">
        <f t="shared" ref="T5:T6" si="4">L5/D5*100</f>
        <v>0</v>
      </c>
      <c r="U5" s="21"/>
      <c r="V5" s="21"/>
      <c r="W5" s="21">
        <f t="shared" ref="W5:W6" si="5">O5/G5*100</f>
        <v>0</v>
      </c>
      <c r="X5" s="25"/>
      <c r="Y5" s="60"/>
    </row>
    <row r="6" spans="1:25" s="1" customFormat="1" ht="113.25" customHeight="1" x14ac:dyDescent="0.3">
      <c r="A6" s="68" t="s">
        <v>6</v>
      </c>
      <c r="B6" s="67" t="s">
        <v>73</v>
      </c>
      <c r="C6" s="57" t="s">
        <v>4</v>
      </c>
      <c r="D6" s="58">
        <f t="shared" ref="D6" si="6">SUM(E6:G6)</f>
        <v>1699600</v>
      </c>
      <c r="E6" s="58">
        <v>0</v>
      </c>
      <c r="F6" s="58">
        <v>0</v>
      </c>
      <c r="G6" s="58">
        <v>1699600</v>
      </c>
      <c r="H6" s="51">
        <f t="shared" ref="H6:H7" si="7">SUM(I6:K6)</f>
        <v>771000</v>
      </c>
      <c r="I6" s="51">
        <v>0</v>
      </c>
      <c r="J6" s="51">
        <v>0</v>
      </c>
      <c r="K6" s="51">
        <v>771000</v>
      </c>
      <c r="L6" s="20">
        <f t="shared" ref="L6:L7" si="8">M6+N6+O6</f>
        <v>0</v>
      </c>
      <c r="M6" s="20">
        <v>0</v>
      </c>
      <c r="N6" s="20">
        <v>0</v>
      </c>
      <c r="O6" s="20">
        <v>0</v>
      </c>
      <c r="P6" s="51">
        <f t="shared" si="2"/>
        <v>0</v>
      </c>
      <c r="Q6" s="51"/>
      <c r="R6" s="51"/>
      <c r="S6" s="51">
        <f t="shared" si="3"/>
        <v>0</v>
      </c>
      <c r="T6" s="21">
        <f t="shared" si="4"/>
        <v>0</v>
      </c>
      <c r="U6" s="21"/>
      <c r="V6" s="21"/>
      <c r="W6" s="21">
        <f t="shared" si="5"/>
        <v>0</v>
      </c>
      <c r="X6" s="50"/>
      <c r="Y6" s="59"/>
    </row>
    <row r="7" spans="1:25" s="1" customFormat="1" ht="113.25" customHeight="1" x14ac:dyDescent="0.3">
      <c r="A7" s="68" t="s">
        <v>7</v>
      </c>
      <c r="B7" s="67" t="s">
        <v>80</v>
      </c>
      <c r="C7" s="57" t="s">
        <v>3</v>
      </c>
      <c r="D7" s="58"/>
      <c r="E7" s="58"/>
      <c r="F7" s="58"/>
      <c r="G7" s="58"/>
      <c r="H7" s="51">
        <f t="shared" si="7"/>
        <v>356380</v>
      </c>
      <c r="I7" s="51">
        <v>0</v>
      </c>
      <c r="J7" s="51">
        <v>0</v>
      </c>
      <c r="K7" s="51">
        <v>356380</v>
      </c>
      <c r="L7" s="20">
        <f t="shared" si="8"/>
        <v>0</v>
      </c>
      <c r="M7" s="20">
        <v>0</v>
      </c>
      <c r="N7" s="20">
        <v>0</v>
      </c>
      <c r="O7" s="20">
        <v>0</v>
      </c>
      <c r="P7" s="51">
        <f t="shared" si="2"/>
        <v>0</v>
      </c>
      <c r="Q7" s="51"/>
      <c r="R7" s="51"/>
      <c r="S7" s="51">
        <f t="shared" si="3"/>
        <v>0</v>
      </c>
      <c r="T7" s="21"/>
      <c r="U7" s="21"/>
      <c r="V7" s="21"/>
      <c r="W7" s="21"/>
      <c r="X7" s="50"/>
      <c r="Y7" s="59"/>
    </row>
    <row r="8" spans="1:25" x14ac:dyDescent="0.3">
      <c r="Y8" s="64"/>
    </row>
    <row r="9" spans="1:25" x14ac:dyDescent="0.3">
      <c r="Y9" s="64"/>
    </row>
    <row r="10" spans="1:25" x14ac:dyDescent="0.3">
      <c r="Y10" s="64"/>
    </row>
    <row r="11" spans="1:25" x14ac:dyDescent="0.3">
      <c r="Y11" s="64"/>
    </row>
    <row r="12" spans="1:25" x14ac:dyDescent="0.3">
      <c r="Y12" s="64"/>
    </row>
    <row r="13" spans="1:25" x14ac:dyDescent="0.3">
      <c r="Y13" s="64"/>
    </row>
    <row r="14" spans="1:25" x14ac:dyDescent="0.3">
      <c r="Y14" s="64"/>
    </row>
    <row r="15" spans="1:25" x14ac:dyDescent="0.3">
      <c r="Y15" s="64"/>
    </row>
    <row r="16" spans="1:25" x14ac:dyDescent="0.3">
      <c r="Y16" s="64"/>
    </row>
    <row r="17" spans="25:25" x14ac:dyDescent="0.3">
      <c r="Y17" s="64"/>
    </row>
    <row r="18" spans="25:25" x14ac:dyDescent="0.3">
      <c r="Y18" s="64"/>
    </row>
    <row r="19" spans="25:25" x14ac:dyDescent="0.3">
      <c r="Y19" s="64"/>
    </row>
    <row r="20" spans="25:25" x14ac:dyDescent="0.3">
      <c r="Y20" s="64"/>
    </row>
    <row r="21" spans="25:25" x14ac:dyDescent="0.3">
      <c r="Y21" s="64"/>
    </row>
    <row r="22" spans="25:25" x14ac:dyDescent="0.3">
      <c r="Y22" s="64"/>
    </row>
    <row r="23" spans="25:25" x14ac:dyDescent="0.3">
      <c r="Y23" s="64"/>
    </row>
    <row r="24" spans="25:25" x14ac:dyDescent="0.3">
      <c r="Y24" s="64"/>
    </row>
    <row r="25" spans="25:25" x14ac:dyDescent="0.3">
      <c r="Y25" s="64"/>
    </row>
  </sheetData>
  <mergeCells count="10">
    <mergeCell ref="A1:W1"/>
    <mergeCell ref="A2:A3"/>
    <mergeCell ref="C2:C3"/>
    <mergeCell ref="D2:G2"/>
    <mergeCell ref="H2:K2"/>
    <mergeCell ref="L2:O2"/>
    <mergeCell ref="P2:S2"/>
    <mergeCell ref="T2:W2"/>
    <mergeCell ref="X2:X3"/>
    <mergeCell ref="B5:C5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6" t="s">
        <v>1</v>
      </c>
      <c r="C2" s="96" t="s">
        <v>18</v>
      </c>
      <c r="D2" s="97" t="s">
        <v>37</v>
      </c>
      <c r="E2" s="97"/>
      <c r="F2" s="97"/>
      <c r="G2" s="98" t="s">
        <v>45</v>
      </c>
      <c r="H2" s="98"/>
      <c r="I2" s="98"/>
      <c r="J2" s="99" t="s">
        <v>43</v>
      </c>
      <c r="K2" s="100"/>
      <c r="L2" s="101"/>
      <c r="M2" s="102" t="s">
        <v>38</v>
      </c>
      <c r="N2" s="102" t="s">
        <v>39</v>
      </c>
    </row>
    <row r="3" spans="1:14" ht="25.5" x14ac:dyDescent="0.25">
      <c r="A3" s="95"/>
      <c r="B3" s="7" t="s">
        <v>2</v>
      </c>
      <c r="C3" s="96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03"/>
      <c r="N3" s="103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2" t="s">
        <v>41</v>
      </c>
      <c r="C5" s="9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31" t="s">
        <v>1</v>
      </c>
      <c r="C1" s="112" t="s">
        <v>18</v>
      </c>
      <c r="D1" s="113" t="s">
        <v>56</v>
      </c>
      <c r="E1" s="113"/>
      <c r="F1" s="113"/>
      <c r="G1" s="113"/>
      <c r="H1" s="113" t="s">
        <v>57</v>
      </c>
      <c r="I1" s="113"/>
      <c r="J1" s="113"/>
      <c r="K1" s="113"/>
      <c r="L1" s="114" t="s">
        <v>67</v>
      </c>
      <c r="M1" s="115"/>
      <c r="N1" s="115"/>
      <c r="O1" s="116"/>
      <c r="P1" s="108" t="s">
        <v>58</v>
      </c>
      <c r="Q1" s="108"/>
      <c r="R1" s="108"/>
      <c r="S1" s="108"/>
      <c r="T1" s="108" t="s">
        <v>59</v>
      </c>
      <c r="U1" s="109"/>
      <c r="V1" s="109"/>
      <c r="W1" s="109"/>
    </row>
    <row r="2" spans="1:23" ht="22.5" x14ac:dyDescent="0.25">
      <c r="A2" s="111"/>
      <c r="B2" s="31" t="s">
        <v>2</v>
      </c>
      <c r="C2" s="112"/>
      <c r="D2" s="32" t="s">
        <v>21</v>
      </c>
      <c r="E2" s="32" t="s">
        <v>22</v>
      </c>
      <c r="F2" s="32" t="s">
        <v>46</v>
      </c>
      <c r="G2" s="32" t="s">
        <v>23</v>
      </c>
      <c r="H2" s="32" t="s">
        <v>21</v>
      </c>
      <c r="I2" s="32" t="s">
        <v>22</v>
      </c>
      <c r="J2" s="32" t="s">
        <v>46</v>
      </c>
      <c r="K2" s="32" t="s">
        <v>23</v>
      </c>
      <c r="L2" s="32" t="s">
        <v>21</v>
      </c>
      <c r="M2" s="32" t="s">
        <v>22</v>
      </c>
      <c r="N2" s="32" t="s">
        <v>46</v>
      </c>
      <c r="O2" s="32" t="s">
        <v>23</v>
      </c>
      <c r="P2" s="32" t="s">
        <v>21</v>
      </c>
      <c r="Q2" s="32" t="s">
        <v>22</v>
      </c>
      <c r="R2" s="32" t="s">
        <v>46</v>
      </c>
      <c r="S2" s="32" t="s">
        <v>23</v>
      </c>
      <c r="T2" s="32" t="s">
        <v>21</v>
      </c>
      <c r="U2" s="33" t="s">
        <v>22</v>
      </c>
      <c r="V2" s="32" t="s">
        <v>46</v>
      </c>
      <c r="W2" s="32" t="s">
        <v>23</v>
      </c>
    </row>
    <row r="3" spans="1:23" x14ac:dyDescent="0.25">
      <c r="A3" s="29" t="s">
        <v>5</v>
      </c>
      <c r="B3" s="29" t="s">
        <v>14</v>
      </c>
      <c r="C3" s="29" t="s">
        <v>25</v>
      </c>
      <c r="D3" s="29" t="s">
        <v>27</v>
      </c>
      <c r="E3" s="29" t="s">
        <v>16</v>
      </c>
      <c r="F3" s="29" t="s">
        <v>28</v>
      </c>
      <c r="G3" s="29" t="s">
        <v>28</v>
      </c>
      <c r="H3" s="29" t="s">
        <v>36</v>
      </c>
      <c r="I3" s="29" t="s">
        <v>29</v>
      </c>
      <c r="J3" s="29" t="s">
        <v>30</v>
      </c>
      <c r="K3" s="29" t="s">
        <v>31</v>
      </c>
      <c r="L3" s="29" t="s">
        <v>32</v>
      </c>
      <c r="M3" s="29" t="s">
        <v>33</v>
      </c>
      <c r="N3" s="29" t="s">
        <v>34</v>
      </c>
      <c r="O3" s="29" t="s">
        <v>35</v>
      </c>
      <c r="P3" s="29" t="s">
        <v>17</v>
      </c>
      <c r="Q3" s="29" t="s">
        <v>29</v>
      </c>
      <c r="R3" s="29" t="s">
        <v>55</v>
      </c>
      <c r="S3" s="29" t="s">
        <v>30</v>
      </c>
      <c r="T3" s="29" t="s">
        <v>31</v>
      </c>
      <c r="U3" s="29" t="s">
        <v>60</v>
      </c>
      <c r="V3" s="29" t="s">
        <v>49</v>
      </c>
      <c r="W3" s="29" t="s">
        <v>54</v>
      </c>
    </row>
    <row r="4" spans="1:23" x14ac:dyDescent="0.25">
      <c r="A4" s="110" t="s">
        <v>24</v>
      </c>
      <c r="B4" s="110"/>
      <c r="C4" s="110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92" t="s">
        <v>10</v>
      </c>
      <c r="C5" s="92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7</v>
      </c>
      <c r="B6" s="37" t="s">
        <v>47</v>
      </c>
      <c r="C6" s="6" t="s">
        <v>53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14</v>
      </c>
      <c r="B7" s="92" t="s">
        <v>61</v>
      </c>
      <c r="C7" s="92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8</v>
      </c>
      <c r="B8" s="39" t="s">
        <v>62</v>
      </c>
      <c r="C8" s="6" t="s">
        <v>53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9</v>
      </c>
      <c r="B9" s="39" t="s">
        <v>63</v>
      </c>
      <c r="C9" s="6" t="s">
        <v>53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25</v>
      </c>
      <c r="B10" s="28" t="s">
        <v>11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64</v>
      </c>
      <c r="B11" s="39" t="s">
        <v>65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25</v>
      </c>
      <c r="B12" s="92" t="s">
        <v>12</v>
      </c>
      <c r="C12" s="92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26</v>
      </c>
      <c r="B13" s="43" t="s">
        <v>15</v>
      </c>
      <c r="C13" s="6" t="s">
        <v>53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17</v>
      </c>
      <c r="B14" s="104" t="s">
        <v>13</v>
      </c>
      <c r="C14" s="105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102" t="s">
        <v>19</v>
      </c>
      <c r="B15" s="39" t="s">
        <v>66</v>
      </c>
      <c r="C15" s="6" t="s">
        <v>53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06"/>
      <c r="B16" s="39" t="s">
        <v>50</v>
      </c>
      <c r="C16" s="6" t="s">
        <v>53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06"/>
      <c r="B17" s="39" t="s">
        <v>51</v>
      </c>
      <c r="C17" s="6" t="s">
        <v>53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07"/>
      <c r="B18" s="39" t="s">
        <v>52</v>
      </c>
      <c r="C18" s="6" t="s">
        <v>53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ведомственная</vt:lpstr>
      <vt:lpstr>АИП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2021-01-26T05:41:59Z</cp:lastPrinted>
  <dcterms:created xsi:type="dcterms:W3CDTF">2012-05-22T08:33:39Z</dcterms:created>
  <dcterms:modified xsi:type="dcterms:W3CDTF">2021-06-18T06:06:35Z</dcterms:modified>
</cp:coreProperties>
</file>