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8" i="33" l="1"/>
  <c r="O9" i="33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H7" i="33" s="1"/>
  <c r="D9" i="33"/>
  <c r="H6" i="33" l="1"/>
  <c r="D7" i="33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L8" i="33" s="1"/>
  <c r="H10" i="33"/>
  <c r="L10" i="33" s="1"/>
  <c r="H11" i="33"/>
  <c r="L11" i="33" s="1"/>
  <c r="L7" i="33" l="1"/>
  <c r="L6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<sst xmlns="http://schemas.openxmlformats.org/spreadsheetml/2006/main" count="186" uniqueCount="95">
  <si>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</si>
  <si>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</si>
  <si>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</si>
  <si>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</si>
  <si>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</si>
  <si>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</si>
  <si>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</si>
  <si>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</si>
  <si>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</si>
  <si>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</si>
  <si>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</si>
  <si>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</si>
  <si>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</si>
  <si>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</si>
  <si>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</si>
  <si>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</si>
  <si>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</si>
  <si>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</si>
  <si>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</si>
  <si>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</si>
  <si>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</si>
  <si>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</si>
  <si>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</si>
  <si>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</si>
  <si>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</si>
  <si>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</si>
  <si>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</si>
  <si>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</si>
  <si>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</si>
  <si>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</si>
  <si>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</si>
  <si>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</si>
  <si>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</si>
  <si>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</si>
  <si>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</si>
  <si>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</si>
  <si>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</si>
  <si>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</si>
  <si>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</si>
  <si>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</si>
  <si>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</si>
  <si>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</si>
  <si>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</si>
  <si>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</si>
  <si>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</si>
  <si>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</si>
  <si>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</si>
  <si>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</si>
  <si>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</si>
  <si>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</si>
  <si>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</si>
  <si>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</si>
  <si>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</si>
  <si>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</si>
  <si>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</si>
  <si>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</si>
  <si>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</si>
  <si>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</si>
  <si>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</si>
  <si>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</si>
  <si>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</si>
  <si>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</si>
  <si>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</si>
  <si>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</si>
  <si>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</si>
  <si>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</si>
  <si>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</si>
  <si>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</si>
  <si>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</si>
  <si>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</si>
  <si>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</si>
  <si>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</si>
  <si>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</si>
  <si>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</si>
  <si>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</si>
  <si>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</si>
  <si>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</si>
  <si>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</si>
  <si>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</si>
  <si>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</si>
  <si>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</si>
  <si>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</si>
  <si>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</si>
  <si>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</si>
  <si>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</si>
  <si>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</si>
  <si>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</si>
  <si>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</si>
  <si>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</si>
  <si>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</si>
  <si>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</si>
  <si>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</si>
  <si>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</si>
  <si>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</si>
  <si>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01.03.2021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</si>
</sst>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50" zoomScaleNormal="60" zoomScaleSheetLayoutView="5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1290958743</v>
      </c>
      <c r="E6" s="23">
        <f t="shared" si="0"/>
        <v>441691929</v>
      </c>
      <c r="F6" s="23">
        <f t="shared" si="0"/>
        <v>378500</v>
      </c>
      <c r="G6" s="23">
        <f t="shared" si="0"/>
        <v>848888314</v>
      </c>
      <c r="H6" s="23">
        <f>H7+H14+H18</f>
        <v>73349304.700000003</v>
      </c>
      <c r="I6" s="23">
        <f t="shared" si="0"/>
        <v>0</v>
      </c>
      <c r="J6" s="23">
        <f t="shared" si="0"/>
        <v>0</v>
      </c>
      <c r="K6" s="23">
        <f t="shared" si="0"/>
        <v>73349304.700000003</v>
      </c>
      <c r="L6" s="59">
        <f>H6/D6*100</f>
        <v>5.6817698549797884</v>
      </c>
      <c r="M6" s="59">
        <f>I6/E6*100</f>
        <v>0</v>
      </c>
      <c r="N6" s="59">
        <v>0</v>
      </c>
      <c r="O6" s="59">
        <f t="shared" ref="O6" si="1">K6/G6*100</f>
        <v>8.6406307508669506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21399829</v>
      </c>
      <c r="F7" s="23">
        <f t="shared" si="2"/>
        <v>378500</v>
      </c>
      <c r="G7" s="23">
        <f t="shared" si="2"/>
        <v>583554269</v>
      </c>
      <c r="H7" s="23">
        <f>SUM(H8:H13)</f>
        <v>69932047.560000002</v>
      </c>
      <c r="I7" s="23">
        <f t="shared" si="2"/>
        <v>0</v>
      </c>
      <c r="J7" s="23">
        <f t="shared" si="2"/>
        <v>0</v>
      </c>
      <c r="K7" s="23">
        <f>SUM(K8:K13)</f>
        <v>69932047.560000002</v>
      </c>
      <c r="L7" s="59">
        <f t="shared" ref="L7:L19" si="3">H7/D7*100</f>
        <v>11.552665062323308</v>
      </c>
      <c r="M7" s="59">
        <f t="shared" ref="M7:M14" si="4">I7/E7*100</f>
        <v>0</v>
      </c>
      <c r="N7" s="59">
        <v>0</v>
      </c>
      <c r="O7" s="59">
        <f t="shared" ref="O7:O19" si="5">K7/G7*100</f>
        <v>11.983812179086295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0</v>
      </c>
      <c r="I8" s="17">
        <v>0</v>
      </c>
      <c r="J8" s="17">
        <v>0</v>
      </c>
      <c r="K8" s="17">
        <v>0</v>
      </c>
      <c r="L8" s="17">
        <f t="shared" si="3"/>
        <v>0</v>
      </c>
      <c r="M8" s="17">
        <v>0</v>
      </c>
      <c r="N8" s="17">
        <v>0</v>
      </c>
      <c r="O8" s="17">
        <f t="shared" si="5"/>
        <v>0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6263009</v>
      </c>
      <c r="E9" s="16">
        <v>0</v>
      </c>
      <c r="F9" s="16">
        <v>0</v>
      </c>
      <c r="G9" s="16">
        <v>6263009</v>
      </c>
      <c r="H9" s="17">
        <f t="shared" si="6"/>
        <v>471115.15</v>
      </c>
      <c r="I9" s="17">
        <v>0</v>
      </c>
      <c r="J9" s="17">
        <v>0</v>
      </c>
      <c r="K9" s="17">
        <v>471115.15</v>
      </c>
      <c r="L9" s="17">
        <f t="shared" si="3"/>
        <v>7.5221854223744531</v>
      </c>
      <c r="M9" s="17">
        <v>0</v>
      </c>
      <c r="N9" s="17">
        <v>0</v>
      </c>
      <c r="O9" s="17">
        <f t="shared" si="5"/>
        <v>7.5221854223744531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0</v>
      </c>
      <c r="I10" s="17">
        <v>0</v>
      </c>
      <c r="J10" s="17">
        <v>0</v>
      </c>
      <c r="K10" s="16">
        <v>0</v>
      </c>
      <c r="L10" s="17">
        <f t="shared" si="3"/>
        <v>0</v>
      </c>
      <c r="M10" s="17">
        <v>0</v>
      </c>
      <c r="N10" s="17">
        <v>0</v>
      </c>
      <c r="O10" s="17">
        <f t="shared" si="5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3"/>
        <v>0</v>
      </c>
      <c r="M11" s="17">
        <f t="shared" si="4"/>
        <v>0</v>
      </c>
      <c r="N11" s="17">
        <v>0</v>
      </c>
      <c r="O11" s="17">
        <f t="shared" si="5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594330274</v>
      </c>
      <c r="E12" s="16">
        <v>18741800</v>
      </c>
      <c r="F12" s="16">
        <v>0</v>
      </c>
      <c r="G12" s="16">
        <v>575588474</v>
      </c>
      <c r="H12" s="17">
        <f t="shared" si="6"/>
        <v>69460932.409999996</v>
      </c>
      <c r="I12" s="17">
        <v>0</v>
      </c>
      <c r="J12" s="17">
        <v>0</v>
      </c>
      <c r="K12" s="17">
        <v>69460932.409999996</v>
      </c>
      <c r="L12" s="17">
        <f t="shared" si="3"/>
        <v>11.687261350916813</v>
      </c>
      <c r="M12" s="17">
        <f t="shared" si="4"/>
        <v>0</v>
      </c>
      <c r="N12" s="17">
        <v>0</v>
      </c>
      <c r="O12" s="17">
        <f t="shared" si="5"/>
        <v>12.067811561146723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883200</v>
      </c>
      <c r="F13" s="16">
        <v>378500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664417845</v>
      </c>
      <c r="E14" s="21">
        <f t="shared" ref="E14:K14" si="10">SUM(E15:E17)</f>
        <v>420292100</v>
      </c>
      <c r="F14" s="21">
        <f t="shared" si="10"/>
        <v>0</v>
      </c>
      <c r="G14" s="21">
        <f t="shared" si="10"/>
        <v>244125745</v>
      </c>
      <c r="H14" s="21">
        <f t="shared" si="10"/>
        <v>0</v>
      </c>
      <c r="I14" s="21">
        <f t="shared" si="10"/>
        <v>0</v>
      </c>
      <c r="J14" s="21">
        <f t="shared" si="10"/>
        <v>0</v>
      </c>
      <c r="K14" s="21">
        <f t="shared" si="10"/>
        <v>0</v>
      </c>
      <c r="L14" s="59">
        <f t="shared" si="3"/>
        <v>0</v>
      </c>
      <c r="M14" s="59">
        <f t="shared" si="4"/>
        <v>0</v>
      </c>
      <c r="N14" s="17">
        <v>0</v>
      </c>
      <c r="O14" s="59">
        <f t="shared" si="5"/>
        <v>0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1400000</v>
      </c>
      <c r="E15" s="16">
        <v>1400000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663017845</v>
      </c>
      <c r="E16" s="16">
        <v>418892100</v>
      </c>
      <c r="F16" s="16">
        <v>0</v>
      </c>
      <c r="G16" s="16">
        <v>244125745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3"/>
        <v>0</v>
      </c>
      <c r="M16" s="17">
        <v>0</v>
      </c>
      <c r="N16" s="17">
        <v>0</v>
      </c>
      <c r="O16" s="17">
        <f t="shared" si="5"/>
        <v>0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21208300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21208300</v>
      </c>
      <c r="H18" s="21">
        <f t="shared" si="11"/>
        <v>3417257.14</v>
      </c>
      <c r="I18" s="21">
        <f t="shared" si="11"/>
        <v>0</v>
      </c>
      <c r="J18" s="21">
        <f t="shared" si="11"/>
        <v>0</v>
      </c>
      <c r="K18" s="21">
        <f t="shared" si="11"/>
        <v>3417257.14</v>
      </c>
      <c r="L18" s="59">
        <f>H18/D18*100</f>
        <v>16.112829128218671</v>
      </c>
      <c r="M18" s="59">
        <v>0</v>
      </c>
      <c r="N18" s="17">
        <v>0</v>
      </c>
      <c r="O18" s="59">
        <f t="shared" si="5"/>
        <v>16.112829128218671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21208300</v>
      </c>
      <c r="E19" s="16">
        <v>0</v>
      </c>
      <c r="F19" s="16">
        <v>0</v>
      </c>
      <c r="G19" s="16">
        <v>21208300</v>
      </c>
      <c r="H19" s="17">
        <f>SUM(I19:K19)</f>
        <v>3417257.14</v>
      </c>
      <c r="I19" s="17">
        <v>0</v>
      </c>
      <c r="J19" s="17">
        <v>0</v>
      </c>
      <c r="K19" s="17">
        <v>3417257.14</v>
      </c>
      <c r="L19" s="17">
        <f t="shared" si="3"/>
        <v>16.112829128218671</v>
      </c>
      <c r="M19" s="17">
        <v>0</v>
      </c>
      <c r="N19" s="17">
        <v>0</v>
      </c>
      <c r="O19" s="17">
        <f t="shared" si="5"/>
        <v>16.112829128218671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2021-01-13T03:47:45Z</cp:lastPrinted>
  <dcterms:created xsi:type="dcterms:W3CDTF">2012-05-22T08:33:39Z</dcterms:created>
  <dcterms:modified xsi:type="dcterms:W3CDTF">2021-03-23T06:28:33Z</dcterms:modified>
</cp:coreProperties>
</file>