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декабрь\На сайт (девятое изменение)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6" i="1"/>
  <c r="E8" i="1"/>
  <c r="D5" i="1" l="1"/>
  <c r="D10" i="1"/>
  <c r="D12" i="1"/>
  <c r="D15" i="1"/>
  <c r="E9" i="1"/>
  <c r="D9" i="1" l="1"/>
  <c r="E7" i="1"/>
  <c r="D6" i="1" s="1"/>
  <c r="E18" i="1" l="1"/>
  <c r="E11" i="1"/>
  <c r="D11" i="1" l="1"/>
  <c r="E17" i="1"/>
  <c r="D18" i="1"/>
  <c r="E13" i="1"/>
  <c r="D13" i="1" s="1"/>
  <c r="D14" i="1"/>
  <c r="C4" i="1"/>
  <c r="E16" i="1" l="1"/>
  <c r="D16" i="1" s="1"/>
  <c r="D17" i="1"/>
  <c r="D7" i="1"/>
  <c r="D8" i="1"/>
  <c r="E4" i="1" l="1"/>
  <c r="D4" i="1" s="1"/>
</calcChain>
</file>

<file path=xl/sharedStrings.xml><?xml version="1.0" encoding="utf-8"?>
<sst xmlns="http://schemas.openxmlformats.org/spreadsheetml/2006/main" count="33" uniqueCount="32">
  <si>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</si>
  <si>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</si>
  <si>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</si>
  <si>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</si>
  <si>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</si>
  <si>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</si>
  <si>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</si>
  <si>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</si>
  <si>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</si>
  <si>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</si>
  <si>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</si>
  <si>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</si>
  <si>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</si>
  <si>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</si>
  <si>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</si>
  <si>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Уточннённый бюджет на 2020 год, в рублях</t>
  </si>
  <si>
    <t>Бюджет на 2020 год, с учетом поправок,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</si>
  <si>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</si>
  <si>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</si>
  <si>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</si>
  <si>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</si>
  <si>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</si>
  <si>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</si>
  <si>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</si>
  <si>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</si>
  <si>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</si>
  <si>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</si>
  <si>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</si>
  <si>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</si>
  <si>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</si>
  <si>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000 01 03 01 00 00 0000 700</t>
  </si>
  <si>
    <t>000 01 03 01 00 04 0000 710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</si>
</sst>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70" formatCode="#,##0\ _₽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170" fontId="1" fillId="0" borderId="1" xfId="0" applyNumberFormat="1" applyFont="1" applyFill="1" applyBorder="1" applyAlignment="1">
      <alignment horizontal="right" wrapText="1"/>
    </xf>
    <xf numFmtId="3" fontId="0" fillId="0" borderId="0" xfId="0" applyNumberFormat="1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topLeftCell="A4" zoomScale="75" zoomScaleNormal="75" workbookViewId="0">
      <selection activeCell="B8" sqref="B8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  <col min="6" max="6" width="22.140625" customWidth="1"/>
  </cols>
  <sheetData>
    <row r="1" spans="1:6" ht="18.75" x14ac:dyDescent="0.3">
      <c r="A1" s="3"/>
      <c r="B1" s="1"/>
      <c r="C1" s="2"/>
    </row>
    <row r="2" spans="1:6" ht="93.75" x14ac:dyDescent="0.2">
      <c r="A2" s="4" t="s">
        <v>0</v>
      </c>
      <c r="B2" s="4" t="s">
        <v>1</v>
      </c>
      <c r="C2" s="12" t="s">
        <v>15</v>
      </c>
      <c r="D2" s="12" t="s">
        <v>14</v>
      </c>
      <c r="E2" s="12" t="s">
        <v>16</v>
      </c>
    </row>
    <row r="3" spans="1:6" ht="18.75" x14ac:dyDescent="0.2">
      <c r="A3" s="13">
        <v>1</v>
      </c>
      <c r="B3" s="13">
        <v>2</v>
      </c>
      <c r="C3" s="14">
        <v>3</v>
      </c>
      <c r="D3" s="14">
        <v>4</v>
      </c>
      <c r="E3" s="14">
        <v>5</v>
      </c>
    </row>
    <row r="4" spans="1:6" s="8" customFormat="1" ht="39" customHeight="1" x14ac:dyDescent="0.3">
      <c r="A4" s="5" t="s">
        <v>2</v>
      </c>
      <c r="B4" s="6"/>
      <c r="C4" s="16">
        <f>C13+C7+C16</f>
        <v>1264217856</v>
      </c>
      <c r="D4" s="7">
        <f>E4-C4</f>
        <v>100058061</v>
      </c>
      <c r="E4" s="7">
        <f>E13+E7+E16</f>
        <v>1364275917</v>
      </c>
    </row>
    <row r="5" spans="1:6" s="8" customFormat="1" ht="15.75" customHeight="1" x14ac:dyDescent="0.3">
      <c r="A5" s="9" t="s">
        <v>3</v>
      </c>
      <c r="B5" s="10"/>
      <c r="C5" s="17"/>
      <c r="D5" s="15">
        <f t="shared" ref="D5:D18" si="0">E5-C5</f>
        <v>0</v>
      </c>
      <c r="E5" s="10"/>
    </row>
    <row r="6" spans="1:6" s="8" customFormat="1" ht="37.5" x14ac:dyDescent="0.3">
      <c r="A6" s="9" t="s">
        <v>27</v>
      </c>
      <c r="B6" s="18" t="s">
        <v>13</v>
      </c>
      <c r="C6" s="19">
        <v>-119547000</v>
      </c>
      <c r="D6" s="15">
        <f t="shared" si="0"/>
        <v>100000000</v>
      </c>
      <c r="E6" s="20">
        <f>E7</f>
        <v>-19547000</v>
      </c>
    </row>
    <row r="7" spans="1:6" s="8" customFormat="1" ht="39" customHeight="1" x14ac:dyDescent="0.3">
      <c r="A7" s="9" t="s">
        <v>10</v>
      </c>
      <c r="B7" s="11" t="s">
        <v>13</v>
      </c>
      <c r="C7" s="19">
        <v>-119547000</v>
      </c>
      <c r="D7" s="15">
        <f t="shared" si="0"/>
        <v>100000000</v>
      </c>
      <c r="E7" s="20">
        <f>E8</f>
        <v>-19547000</v>
      </c>
    </row>
    <row r="8" spans="1:6" s="8" customFormat="1" ht="57" customHeight="1" x14ac:dyDescent="0.3">
      <c r="A8" s="9" t="s">
        <v>11</v>
      </c>
      <c r="B8" s="11" t="s">
        <v>12</v>
      </c>
      <c r="C8" s="19">
        <v>-119547000</v>
      </c>
      <c r="D8" s="15">
        <f t="shared" si="0"/>
        <v>100000000</v>
      </c>
      <c r="E8" s="20">
        <f>E9-E11</f>
        <v>-19547000</v>
      </c>
    </row>
    <row r="9" spans="1:6" s="8" customFormat="1" ht="57" customHeight="1" x14ac:dyDescent="0.3">
      <c r="A9" s="22" t="s">
        <v>28</v>
      </c>
      <c r="B9" s="23" t="s">
        <v>30</v>
      </c>
      <c r="C9" s="23">
        <v>0</v>
      </c>
      <c r="D9" s="26">
        <f t="shared" si="0"/>
        <v>100000000</v>
      </c>
      <c r="E9" s="28">
        <f>E10</f>
        <v>100000000</v>
      </c>
    </row>
    <row r="10" spans="1:6" s="8" customFormat="1" ht="57" customHeight="1" x14ac:dyDescent="0.3">
      <c r="A10" s="22" t="s">
        <v>29</v>
      </c>
      <c r="B10" s="23" t="s">
        <v>31</v>
      </c>
      <c r="C10" s="23">
        <v>0</v>
      </c>
      <c r="D10" s="26">
        <f t="shared" si="0"/>
        <v>100000000</v>
      </c>
      <c r="E10" s="28">
        <v>100000000</v>
      </c>
    </row>
    <row r="11" spans="1:6" s="8" customFormat="1" ht="56.25" customHeight="1" x14ac:dyDescent="0.3">
      <c r="A11" s="22" t="s">
        <v>17</v>
      </c>
      <c r="B11" s="25" t="s">
        <v>18</v>
      </c>
      <c r="C11" s="28">
        <v>119547000</v>
      </c>
      <c r="D11" s="26">
        <f t="shared" si="0"/>
        <v>0</v>
      </c>
      <c r="E11" s="28">
        <f>E12</f>
        <v>119547000</v>
      </c>
    </row>
    <row r="12" spans="1:6" s="8" customFormat="1" ht="73.5" customHeight="1" x14ac:dyDescent="0.3">
      <c r="A12" s="22" t="s">
        <v>19</v>
      </c>
      <c r="B12" s="25" t="s">
        <v>20</v>
      </c>
      <c r="C12" s="28">
        <v>119547000</v>
      </c>
      <c r="D12" s="26">
        <f t="shared" si="0"/>
        <v>0</v>
      </c>
      <c r="E12" s="28">
        <v>119547000</v>
      </c>
    </row>
    <row r="13" spans="1:6" s="8" customFormat="1" ht="39" customHeight="1" x14ac:dyDescent="0.3">
      <c r="A13" s="24" t="s">
        <v>4</v>
      </c>
      <c r="B13" s="25" t="s">
        <v>5</v>
      </c>
      <c r="C13" s="28">
        <v>1370801856</v>
      </c>
      <c r="D13" s="26">
        <f t="shared" si="0"/>
        <v>58061</v>
      </c>
      <c r="E13" s="28">
        <f>E15-E14</f>
        <v>1370859917</v>
      </c>
      <c r="F13" s="21"/>
    </row>
    <row r="14" spans="1:6" s="8" customFormat="1" ht="35.25" customHeight="1" x14ac:dyDescent="0.3">
      <c r="A14" s="24" t="s">
        <v>6</v>
      </c>
      <c r="B14" s="25" t="s">
        <v>7</v>
      </c>
      <c r="C14" s="28">
        <v>799337345</v>
      </c>
      <c r="D14" s="26">
        <f t="shared" si="0"/>
        <v>-58061</v>
      </c>
      <c r="E14" s="28">
        <f>624216260-132350+175243272+10163-58061</f>
        <v>799279284</v>
      </c>
      <c r="F14" s="21"/>
    </row>
    <row r="15" spans="1:6" ht="37.5" x14ac:dyDescent="0.3">
      <c r="A15" s="24" t="s">
        <v>8</v>
      </c>
      <c r="B15" s="25" t="s">
        <v>9</v>
      </c>
      <c r="C15" s="28">
        <v>2170139201</v>
      </c>
      <c r="D15" s="26">
        <f t="shared" si="0"/>
        <v>0</v>
      </c>
      <c r="E15" s="28">
        <v>2170139201</v>
      </c>
    </row>
    <row r="16" spans="1:6" ht="56.25" x14ac:dyDescent="0.3">
      <c r="A16" s="24" t="s">
        <v>21</v>
      </c>
      <c r="B16" s="25" t="s">
        <v>22</v>
      </c>
      <c r="C16" s="28">
        <v>12963000</v>
      </c>
      <c r="D16" s="26">
        <f t="shared" si="0"/>
        <v>0</v>
      </c>
      <c r="E16" s="28">
        <f>E17</f>
        <v>12963000</v>
      </c>
    </row>
    <row r="17" spans="1:5" ht="75" x14ac:dyDescent="0.3">
      <c r="A17" s="24" t="s">
        <v>23</v>
      </c>
      <c r="B17" s="25" t="s">
        <v>24</v>
      </c>
      <c r="C17" s="28">
        <v>12963000</v>
      </c>
      <c r="D17" s="26">
        <f t="shared" si="0"/>
        <v>0</v>
      </c>
      <c r="E17" s="28">
        <f>E18</f>
        <v>12963000</v>
      </c>
    </row>
    <row r="18" spans="1:5" ht="56.25" x14ac:dyDescent="0.3">
      <c r="A18" s="24" t="s">
        <v>25</v>
      </c>
      <c r="B18" s="25" t="s">
        <v>26</v>
      </c>
      <c r="C18" s="28">
        <v>12963000</v>
      </c>
      <c r="D18" s="27">
        <f t="shared" si="0"/>
        <v>0</v>
      </c>
      <c r="E18" s="28">
        <f>7366000+5597000</f>
        <v>12963000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2019-01-17T04:47:18Z</cp:lastPrinted>
  <dcterms:created xsi:type="dcterms:W3CDTF">2018-12-18T05:11:05Z</dcterms:created>
  <dcterms:modified xsi:type="dcterms:W3CDTF">2020-12-15T04:24:58Z</dcterms:modified>
</cp:coreProperties>
</file>