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5" yWindow="-105" windowWidth="23250" windowHeight="12570"/>
  </bookViews>
  <sheets>
    <sheet name="Лист1" sheetId="1" r:id="rId1"/>
  </sheets>
  <definedNames>
    <definedName name="_xlnm.Print_Titles" localSheetId="0">Лист1!$5:$6</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6" i="1" l="1"/>
  <c r="E76" i="1"/>
  <c r="D75" i="1"/>
  <c r="E75" i="1"/>
  <c r="D70" i="1"/>
  <c r="E70" i="1"/>
  <c r="D62" i="1"/>
  <c r="E62" i="1"/>
  <c r="D56" i="1"/>
  <c r="E56" i="1"/>
  <c r="D67" i="1"/>
  <c r="E67" i="1"/>
  <c r="D68" i="1"/>
  <c r="E68" i="1"/>
  <c r="D69" i="1"/>
  <c r="E69" i="1"/>
  <c r="D71" i="1"/>
  <c r="E71" i="1"/>
  <c r="D72" i="1"/>
  <c r="E72" i="1"/>
  <c r="D73" i="1"/>
  <c r="E73" i="1"/>
  <c r="D74" i="1"/>
  <c r="E74" i="1"/>
  <c r="D77" i="1"/>
  <c r="E77" i="1"/>
  <c r="D78" i="1"/>
  <c r="E78" i="1"/>
  <c r="D79" i="1"/>
  <c r="E79" i="1"/>
  <c r="D80" i="1"/>
  <c r="E80" i="1"/>
  <c r="D81" i="1"/>
  <c r="E81" i="1"/>
  <c r="D57" i="1"/>
  <c r="E57" i="1"/>
  <c r="D58" i="1"/>
  <c r="E58" i="1"/>
  <c r="D59" i="1"/>
  <c r="E59" i="1"/>
  <c r="D60" i="1"/>
  <c r="E60" i="1"/>
  <c r="D61" i="1"/>
  <c r="E61" i="1"/>
  <c r="D63" i="1"/>
  <c r="E63" i="1"/>
  <c r="D64" i="1"/>
  <c r="E64" i="1"/>
  <c r="D65" i="1"/>
  <c r="E65" i="1"/>
  <c r="E55" i="1"/>
  <c r="D55" i="1"/>
  <c r="D36" i="1"/>
  <c r="E36" i="1"/>
  <c r="D50" i="1"/>
  <c r="E50" i="1"/>
  <c r="D51" i="1"/>
  <c r="E51" i="1"/>
  <c r="D52" i="1"/>
  <c r="E52" i="1"/>
  <c r="D53" i="1"/>
  <c r="E53" i="1"/>
  <c r="E49" i="1"/>
  <c r="D49" i="1"/>
  <c r="D43" i="1"/>
  <c r="E43" i="1"/>
  <c r="D44" i="1"/>
  <c r="E44" i="1"/>
  <c r="D45" i="1"/>
  <c r="E45" i="1"/>
  <c r="D46" i="1"/>
  <c r="E46" i="1"/>
  <c r="D47" i="1"/>
  <c r="E47" i="1"/>
  <c r="D30" i="1"/>
  <c r="E30" i="1"/>
  <c r="D31" i="1"/>
  <c r="E31" i="1"/>
  <c r="D32" i="1"/>
  <c r="E32" i="1"/>
  <c r="D33" i="1"/>
  <c r="E33" i="1"/>
  <c r="D34" i="1"/>
  <c r="E34" i="1"/>
  <c r="D35" i="1"/>
  <c r="E35" i="1"/>
  <c r="D37" i="1"/>
  <c r="E37" i="1"/>
  <c r="D38" i="1"/>
  <c r="E38" i="1"/>
  <c r="D39" i="1"/>
  <c r="E39" i="1"/>
  <c r="D40" i="1"/>
  <c r="E40" i="1"/>
  <c r="D41" i="1"/>
  <c r="E41" i="1"/>
  <c r="E29" i="1"/>
  <c r="D29" i="1"/>
  <c r="D24" i="1"/>
  <c r="E24" i="1"/>
  <c r="D25" i="1"/>
  <c r="E25" i="1"/>
  <c r="D26" i="1"/>
  <c r="E26" i="1"/>
  <c r="D27" i="1"/>
  <c r="E27" i="1"/>
  <c r="E23" i="1"/>
  <c r="D23" i="1"/>
  <c r="E21" i="1"/>
  <c r="D21" i="1"/>
  <c r="D11" i="1"/>
  <c r="E11" i="1"/>
  <c r="D9" i="1"/>
  <c r="E9" i="1"/>
  <c r="D10" i="1"/>
  <c r="E10" i="1"/>
  <c r="D12" i="1"/>
  <c r="E12" i="1"/>
  <c r="D13" i="1"/>
  <c r="E13" i="1"/>
  <c r="D14" i="1"/>
  <c r="E14" i="1"/>
  <c r="D15" i="1"/>
  <c r="E15" i="1"/>
  <c r="D16" i="1"/>
  <c r="E16" i="1"/>
  <c r="D17" i="1"/>
  <c r="E17" i="1"/>
  <c r="D18" i="1"/>
  <c r="E18" i="1"/>
  <c r="D19" i="1"/>
  <c r="E19" i="1"/>
  <c r="E8" i="1"/>
  <c r="D8" i="1"/>
</calcChain>
</file>

<file path=xl/sharedStrings.xml><?xml version="1.0" encoding="utf-8"?>
<sst xmlns="http://schemas.openxmlformats.org/spreadsheetml/2006/main" count="150" uniqueCount="131">
  <si>
    <t>Приложение №1 к аналитической записке</t>
  </si>
  <si>
    <t>Наименование</t>
  </si>
  <si>
    <t>Исполнено, руб.</t>
  </si>
  <si>
    <t xml:space="preserve"> % исполнения кассового плана </t>
  </si>
  <si>
    <t>Причины неисполнения</t>
  </si>
  <si>
    <t xml:space="preserve"> Администрация города Нефтеюганска</t>
  </si>
  <si>
    <t>Комитет физической культуры и спорта администрации города Нефтеюганска</t>
  </si>
  <si>
    <t xml:space="preserve"> Отклонения           (гр.2-гр.3), руб. </t>
  </si>
  <si>
    <t>Департамент финансов администрации города Нефтеюганска</t>
  </si>
  <si>
    <t>Департамент образования и молодёжной политики администрации города Нефтеюганска</t>
  </si>
  <si>
    <t>Департамент градостроительства и земельных отношений администрации города Нефтеюганска</t>
  </si>
  <si>
    <t>Департамент муниципального имущества администрации города Нефтеюганска</t>
  </si>
  <si>
    <t>Подпрограмма «Обеспечение первичных мер пожарной безопасности в городе Нефтеюганске»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</si>
  <si>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Подпрограмма «Совершенствование муниципального управления» муниципальной программы «Социально-экономическое развитие города Нефтеюганска»</t>
  </si>
  <si>
    <t>Подпрограмма «Исполнение отдельных государственных полномочий» муниципальной программы «Социально-экономическое развитие города Нефтеюганска»</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</si>
  <si>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 муниципальной программы «Социально-экономическое развитие города Нефтеюганска»</t>
  </si>
  <si>
    <t>Подпрограмма «Участие в профилактике экстремизма, а также в минимизации и (или) ликвидации последствий проявлений экстремизма» муниципальной программы «Укрепление межнационального и межконфессионального согласия, профилактика экстремизма в городе Нефтеюганске»</t>
  </si>
  <si>
    <t>Подпрограмма «Организация бюджетного процесса в городе Нефтеюганске» муниципальной программы «Управление муниципальными финансами города Нефтеюганска»</t>
  </si>
  <si>
    <t>Подпрограмма «Переселение граждан из непригодного для проживания жилищного фонда» муниципальной программы «Развитие жилищной сферы города Нефтеюганска»</t>
  </si>
  <si>
    <t>Муниципальная программа «Управление муниципальным имуществом города Нефтеюганска»</t>
  </si>
  <si>
    <t>Подпрограмма «Общее образование. Дополнительное образование детей» муниципальной программы «Развитие образования и молодёжной политики в городе Нефтеюганске»</t>
  </si>
  <si>
    <t>Подпрограмма «Отдых и оздоровление детей в каникулярное время» муниципальной программы «Развитие образования и молодёжной политики в городе Нефтеюганске»</t>
  </si>
  <si>
    <t>Подпрограмма «Молодёжь Нефтеюганска» муниципальной программы «Развитие образования и молодёжной политики в городе Нефтеюганске»</t>
  </si>
  <si>
    <t>Подпрограмма «Развитие системы массовой физической культуры, подготовки спортивного резерва и спорта высших достижений» муниципальной программы «Развитие физической культуры и спорта в городе Нефтеюганске»</t>
  </si>
  <si>
    <t>Подпрограмма «Модернизация и развитие учреждений культуры» муниципальной программы «Развитие культуры и туризма в городе Нефтеюганске»</t>
  </si>
  <si>
    <t>Подпрограмма «Организационные, экономические механизмы развития культуры» муниципальной программы «Развитие культуры и туризма в городе Нефтеюганске»</t>
  </si>
  <si>
    <t>Подпрограмма «Развитие материально-технической базы и спортивной инфраструктуры» муниципальной программы «Развитие физической культуры и спорта в городе Нефтеюганске»</t>
  </si>
  <si>
    <t>Подпрограмма «Организация деятельности в сфере физической культуры и спорта» муниципальной программы «Развитие физической культуры и спорта в городе Нефтеюганске»</t>
  </si>
  <si>
    <t>Подпрограмма «Дополнительные гарантии и дополнительные меры социальной поддержки предоставляемые в сфере опеки и попечительства» муниципальной программы «Дополнительные меры социальной поддержки отдельных категорий граждан города Нефтеюганска»</t>
  </si>
  <si>
    <t>Подпрограмма «Исполнение органом местного самоуправления отдельных государственных полномочий» муниципальной программы «Дополнительные меры социальной поддержки отдельных категорий граждан города Нефтеюганска»</t>
  </si>
  <si>
    <t>Подпрограмма «Обеспечение реализации муниципальной программы» муниципальной программы «Развитие жилищной сферы города Нефтеюганска»</t>
  </si>
  <si>
    <t>Подпрограмма «Создание условий для обеспечения качественными коммунальными услугами» муниципальной программы «Развитие жилищно-коммунального комплекса и повышение энергетической эффективности в городе Нефтеюганске»</t>
  </si>
  <si>
    <t>Подпрограмма «Формирование комфортной городской среды» муниципальной программы «Развитие жилищно-коммунального комплекса и повышение энергетической эффективности в городе Нефтеюганске»</t>
  </si>
  <si>
    <t>Подпрограмма «Создание условий для обеспечения доступности и повышения качества жилищных услуг» муниципальной программы «Развитие жилищно-коммунального комплекса и повышение энергетической эффективности в городе Нефтеюганске»</t>
  </si>
  <si>
    <t>Подпрограмма «Обеспечение реализации муниципальной программы» муниципальной программы «Развитие жилищно-коммунального комплекса и повышение энергетической эффективности в городе Нефтеюганске»</t>
  </si>
  <si>
    <t>Подпрограмма «Повышение энергоэффективности в отраслях экономики» муниципальной программы «Развитие жилищно-коммунального комплекса и повышение энергетической эффективности в городе Нефтеюганске»</t>
  </si>
  <si>
    <t>Муниципальная программа города Нефтеюганска «Доступная среда в городе Нефтеюганске»</t>
  </si>
  <si>
    <t>Подпрограмма «Автомобильные дороги» муниципальной программы «Развитие транспортной системы в городе Нефтеюганске»</t>
  </si>
  <si>
    <t>Муниципальная программа «Профилактика терроризма в городе Нефтеюганске»</t>
  </si>
  <si>
    <t>Подпрограмма «Профилактика правонарушений» муниципальной программы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</si>
  <si>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«Модернизация и развитие учреждений культуры и организация обустройства мест массового отдыха населения» Муниципальной программы «Развитие культуры и туризма в городе Нефтеюганске»</t>
  </si>
  <si>
    <t>Подпрограмма «Развитие малого и среднего предпринимательства» муниципальной программы «Социально-экономическое развитие города Нефтеюганска»</t>
  </si>
  <si>
    <t>Муниципальная программа города Нефтеюганска «Поддержка социально ориентированных некоммерческих организаций, осуществляющих деятельность в городе Нефтеюганске»</t>
  </si>
  <si>
    <t>Подпрограмма «Стимулирование развития жилищного строительства» муниципальной программы «Развитие жилищной сферы города Нефтеюганска»</t>
  </si>
  <si>
    <t>Подпрограмма «Ресурсное обеспечение в сфере образования и молодёжной политики» муниципальной программы «Развитие образования и молодёжной политики в городе Нефтеюганске»</t>
  </si>
  <si>
    <t>Подпрограмма «Повышение энергоэффективности в отраслях экономики» муниципальной программы города Нефтеюганска «Развитие жилищно-коммунального комплекса и повышение энергетической эффективности в городе Нефтеюганске»</t>
  </si>
  <si>
    <t>Комитет культуры и туризма администрации города Нефтеюганска</t>
  </si>
  <si>
    <r>
      <t>Подпрограмма «Профилактика незаконного оборота потребления наркотических средств и психотропных веществ»</t>
    </r>
    <r>
      <rPr>
        <sz val="12"/>
        <color theme="1"/>
        <rFont val="Times New Roman"/>
        <family val="1"/>
        <charset val="204"/>
      </rPr>
      <t xml:space="preserve"> </t>
    </r>
    <r>
      <rPr>
        <sz val="11"/>
        <color theme="1"/>
        <rFont val="Times New Roman"/>
        <family val="1"/>
        <charset val="204"/>
      </rPr>
      <t>муниципальной программы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r>
  </si>
  <si>
    <t>Подпрограмма «Модернизация и развитие учреждений культуры и организация обустройства мест массового отдыха населения» муниципальной программы «Развитие культуры и туризма в городе Нефтеюганске»</t>
  </si>
  <si>
    <t>Подпрограмма «Создание условий для обеспечения качественными коммунальными услугами» муниципальной программы города Нефтеюганска «Развитие жилищно-коммунального комплекса и повышение энергетической эффективности в городе Нефтеюганске»</t>
  </si>
  <si>
    <t>Подпрограмма «Обеспечение первичных мер пожарной безопасности в городе Нефтеюганске» муниципальной программы города Нефтеюганска «Защита населения и территории от чрезвычайных ситуаций, обеспечение первичных мер пожарной безопасности в городе Нефтеюганске»</t>
  </si>
  <si>
    <t>Муниципальная программа города Нефтеюганска «Управление муниципальным имуществом города Нефтеюганска»</t>
  </si>
  <si>
    <t>Подпрограмма «Переселение граждан из непригодного для проживания жилищного фонда» муниципальной программы города Нефтеюганска «Развитие жилищной сферы города Нефтеюганска»</t>
  </si>
  <si>
    <t>Подпрограмма «Безопасность дорожного движения» муниципальной программы «Развитие транспортной системы в городе Нефтеюганске»</t>
  </si>
  <si>
    <t xml:space="preserve">Департамент жилищно-коммунального хозяйства администрации города Нефтеюганска </t>
  </si>
  <si>
    <t>Подпрограмма «Организация и обеспечение мероприятий по гражданской обороне, защите населения и территорий города Нефтеюганска от чрезвычайных ситуаций»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</si>
  <si>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Неисполнение, в связи с заключением муниципального контракта по объекту устройство ограждения МБОУ "Средняя общеобразовательная школа № 13" со сроком выполнения работ 20.08.2020 года.</t>
  </si>
  <si>
    <t xml:space="preserve">Низкое исполнение по средствам, выделенным на капитальный ремонт объекта  "Здание, предназначенное под спорткомплекс "Сибиряк", расположенного по адресу: г. Нефтеюганск, 3 микрорайон, здание 23. Реестр № 11737", в связи с оплатой за фактически выполненные работы.        </t>
  </si>
  <si>
    <t>Не полное исполнение по средствам, выделенным на обслуживание пожарной сигнализации, в связи с экономией, сложившейся по результатам проведения конкурсных процедур.</t>
  </si>
  <si>
    <t>В связи с неблагополучным эпидемиологическим периодом и запретом на проведение всех массовых мероприятий, мероприятия перенесены на 4 квартал 2020 года.</t>
  </si>
  <si>
    <t>Противопожарные мероприятия, связанные с содержанием имущества - сложилась экономия, в связи с тем, что сумма договора оказалась меньше, чем запланировано.</t>
  </si>
  <si>
    <t>По возмещению недополученных доходов в связи с предоставлением населению бытовых услуг (баня), по тарифам не обеспечивающим возмещение издержек неполное исполнение, в связи с введением режима самоизоляции на территории ХМАО-Югры.</t>
  </si>
  <si>
    <t>Муниципальная программа города Нефтеюганска "Доступная среда в городе Нефтеюганске"</t>
  </si>
  <si>
    <t>Подпрограмма «Обеспечение мерами государственной поддержки по улучшению жилищных условий отдельных категорий граждан» муниципальной программы города Нефтеюганска «Развитие жилищной сферы города Нефтеюганска»</t>
  </si>
  <si>
    <r>
      <t xml:space="preserve">Подпрограмма «Ресурсное обеспечение в сфере образования и молодёжной политики» </t>
    </r>
    <r>
      <rPr>
        <sz val="11"/>
        <color rgb="FF000000"/>
        <rFont val="Times New Roman"/>
        <family val="1"/>
        <charset val="204"/>
      </rPr>
      <t>муниципальной программы «Развитие образования и молодёжной политики в городе Нефтеюганске»</t>
    </r>
  </si>
  <si>
    <t>Подпрограмма «Формирование комфортной городской среды» муниципальной программы города Нефтеюганска «Развитие жилищно-коммунального комплекса и повышение энергетической эффективности в городе Нефтеюганске»</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</si>
  <si>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 муниципальной программы «Развитие жилищно-коммунального комплекса и повышение энергетической эффективности в городе Нефтеюганске»</t>
  </si>
  <si>
    <t>Подпрограмма «Обустройство, использование, защита и охрана городских лесов» муниципальной программы «Развитие жилищно-коммунального комплекса и повышение энергетической эффективности в городе Нефтеюганске»</t>
  </si>
  <si>
    <t>Причина низкого исполнения и неисполнения кассового плана за 9 месяцев 2020 года</t>
  </si>
  <si>
    <t xml:space="preserve"> Кассовый план за 9 месяцев 2020 года, руб. </t>
  </si>
  <si>
    <t>Проект муниципального контракта на выполнение работ по проведению обследования и паспортизации (разработка паспорта доступности) объекта на соответствие требованиям по обеспечению беспрепятственного доступа инвалидов и маломобильных групп населения проходит согласование специалистов.</t>
  </si>
  <si>
    <t>Заключен муниципальный контракт на поставку светодиодных светильников 18.05.2020 г., который включает демонтаж старых и монтаж новых светильников. Товар поставлен, но монтажные работы не произведены, ведется судебное разбирательство, проверка ФАС и отдела финансового контроля. Оплата после решения вопроса в судебном порядке.</t>
  </si>
  <si>
    <t>В целях исполнения мероприятия по изготовлению паспорта доступности на помещение, занимаемое департаментом, заключен договор на изготовление паспорта доступности. Не исполнение в связи с длительностью проведения обследования и составления паспорта. На сегодняшний день услуги оказаны и оплачены, паспорт изготовлен и получен.</t>
  </si>
  <si>
    <t>Подпрограмма «Система оценки качества образования и информационная прозрачность системы образования» муниципальной про-граммы «Развитие образования и молодёжной политики в городе Нефтеюганске»</t>
  </si>
  <si>
    <t>В целях недопущения распространения коронавирусной инфекции отменено проведение: лагеря труда и отдыха на летних каникулах, оздоровительной кампании.</t>
  </si>
  <si>
    <t xml:space="preserve">1. Контракт по сопровождению РИС ГИА заключен, оплата после оказания услуг. 2. Остаток денежных средств в связи с отменной ГИА-9 (Приказ Министерства просвещения Российской Федерации от 11.06.2020 г.)
</t>
  </si>
  <si>
    <t>1. Экономия средств в связи с расторжением договора на информационные услуги с контрагентом и заключением договора на меньшую сумму с другим контрагентом. 2. Сотрудники не воспользовались правом на оплату льготного проезда в связи с режимом самоизоляции, оплата по фактическим расходам. 3. Остаток средств в связи с листами временной нетрудоспособности и переносом очередных отпусков. 4. Отмена командировок в связи с пандемией. 5. Экономия за счёт междугородних переговоров. 6. Оплата обучения не произведена в связи с отменой мероприятий. 7. Оплата медицинских услуг  не произведена в связи с отменой мероприятий в запланированный период прохождения медосмотра. 8. Оплата инструктажа, проверка знаний не произведена в связи с отменой мероприятий. 9. Экономия от проведенных торгов на приобретение расходных материалов.</t>
  </si>
  <si>
    <t>Остаток денежных средств от заключенных договоров.</t>
  </si>
  <si>
    <t>Проведение выездных мероприятий отменено в связи с распространением  коронавирусной инфекции.</t>
  </si>
  <si>
    <t>Экономия от проведения торгов.</t>
  </si>
  <si>
    <t xml:space="preserve">1.Средства на приобретение оборудования, расходных материалов поступили в конце отчетного периода, исполнение в 4 квартале.  2.Услуги по обслуживанию ОПС, "Стрелец-Мониторинг"- оплата произведена по факту оказания услуг.
</t>
  </si>
  <si>
    <t xml:space="preserve">1. Экономия от проведения торгов. 2. Объявлен аукцион на приобретение системы видеонаблюдения. </t>
  </si>
  <si>
    <t>Остаток образовался ввиду заключения договоров на меньшую сумму, чем было запланировано.</t>
  </si>
  <si>
    <t>Освобождение земельных участков от нестационарных объектов - заключены муниципальные контракты, со сроком исполнения 30.11.2020 г. Оплата производиться при 100% выполнении работ.</t>
  </si>
  <si>
    <t>По мероприятиям по энергосбережению работы выполнены с нарушением срока по муниципальному контракту, ведется претензионная работа.</t>
  </si>
  <si>
    <t>Неисполнение по средствам, выделенным на содержание и обслуживание системы видеонаблюдения, переходящие  бюджетные ассигнования на 4 квартал.</t>
  </si>
  <si>
    <t>Низкое исполнение по содержанию дорог - оплата по факту выполненных работ.</t>
  </si>
  <si>
    <t>В связи с несоответствием заявителей  по предоставлению неотложных мер поддержки, критериям и требованиям, установленным Порядком предоставления субсидии субъектам малого и среднего предпринимательства, осуществляющего деятельность в отраслях, пострадавших от распространения коронавирусной инфекции.</t>
  </si>
  <si>
    <t xml:space="preserve">Неисполнение по объектам: 1. Напорный канализационный коллектор вдоль ул. Набережная с канализационной насосной станцией, расположенной в 17 микрорайоне", по адресу: г. Нефтеюганск, 17 микрорайон - ведётся претензионная работа, проектная документация в стадии разработки. Проектная документация принята на рассмотрение в электронном виде без смет до гос. экспертизы. Подрядчику направлены замечания. 2. КНС с резервуарами - усреднителями сточных вод, расположенный по адресу: г. Нефтеюганск, Проезд 5П, район КОС-50 000м3/сут - заключен муниципальный контракт от 19.03.19. ПСД направленна на государственную экспертизу. Ведется претензионная работа. 3. КНС-3а, Коллектор напорного трубопровода (реконструкция) - заключен  муниципальный контракт 19.03.19. ПСД направленна на государственную экспертизу. Ведётся претензионная работа. 4. Инженерное обеспечение 4 микрорайона г. Нефтеюганска - ведётся претензионная работа, проектная документация в стадии разработки. Подрядчику направлены замечания. Проектировщик устраняет замечания по проектной документации. 5. ПИР «Сооружение, сети теплоснабжения, протяженностью 1854,0 м.п. в 2-х трубном исполнении» (участок от МК 2а-5 Наб. до ТК 1-15 мкр.) - заключен контракт 21.06.2018. Выполнение работ по 07.01.2019. Оплата только по итогам завершения работ, т.е. после 100% исполнения контракта. Проектировщик дорабатывает ПД (устраняет замечания от МКУ УКС). 6. Уличное освещение по улице Жилая от улицы Сургутская до ООО «ЮНГ-Энергонефть» - ведётся претензионная работа, проектная документация в стадии разработки. Подрядчику направлены замечания эксплуатирующих организаций для согласования.                                   </t>
  </si>
  <si>
    <t>Не исполнение по объектам: 1. Автодорога по ул. Мира (от ул. Жилая до ул. Объездная) по причине экономии по факту выполненных работ. 2. Автодорога по ул. Центральная (от ул. Парковая до ул. Алексея Варакина) -бюджетные ассигнования запланированы на 4 квартал. 3. Улицы и проезды микрорайона 11Б г. Нефтеюганска - бюджетные ассигнования запланированы на 4 квартал.</t>
  </si>
  <si>
    <t xml:space="preserve">Неисполнение по средствам, выделенным: 1. Выполнение научно-исследовательских работ по актуализации схемы теплоснабжения города Нефтеюганска - сложилась экономия по итогам закупки. 2. Компенсация расходов на оплату стоимости проезда и провоза багажа к месту использования отпуска и обратно для лиц, работающих в районах Крайнего Севера и приравненных к ним местностях, и членов их семей - денежные средства не были освоены в связи с тем, что не все сотрудники воспользовались правом на компенсацию расходов по проезду к месту пользования отпуска и обратно, в связи введением мер по предупреждению распространения новой коронавирусной инфекции. 3. Фонд заработной платы, начисления на выплаты по оплате труда, низкое освоение в связи с переносом отпусков, введение мер по предупреждению распространения новой коронавирусной инфекции, большим количеством листов временной нетрудоспособности. 4. Экономия по приобретению горюче-смазочных материалов: по МКУ «ЕДДС» города Нефтеюганска в связи наличием свободной ставки водителя; по МКУ «Реквием» поздняя постановка на учёт транспортных средств. </t>
  </si>
  <si>
    <t>1. Не использованы ассигнования по оплате труда и начислениям на оплату труда, так как не в сотрудники использовали запланированные отпуска. 2. Оплата дней нетрудоспособности за счёт работодателя по фактическим расходам. 3. Не использованы средства, выделенные на командировочные расходы (суточные, проезд, проживание), льготные отпуска  и обучение  сотрудников в связи неблагоприятной эпидемиологической обстановкой. 3. Оплата услуг связи, транспортных услуг, коммунальных услуг: теплоснабжение, электроснабжение, водоснабжение, изготовление ЭЦП по фактически оказанным услугам. 4. Не заключен муниципальный контракт на вывоз ТБО, так как не было необходимости. 5. Муниципальные контракты на управление многоквартирным домом, техническое обслуживание и аварийно-восстановительные работы электрически сетей, техническое обслуживание, ремонт оргтехники и средств вычислительной техники, обслуживание охранно-пожарной сигнализации, услуги по охране ПЦН, приобретение компьютерной техники заключены на меньшую сумму, чем запланировано. 6. Предоставление субсидии на возмещение затрат на предоставление услуг по подготовке лиц, желающих принять в семью ребенка по фактически предоставленным документам.</t>
  </si>
  <si>
    <t>Отсутствует необходимость в проведении мероприятий из-за неблагоприятной эпидемиологической обстановки.</t>
  </si>
  <si>
    <t>Муниципальный контракт на приобретение бензинового генератора заключен на меньшую сумму, чем запланировано, образовавшуюся экономию планируется закрыть в 4 квартале 2020 года.</t>
  </si>
  <si>
    <t>Муниципальный контракт на  обслуживание охранно-пожарной сигнализации заключен на меньшую сумму, чем запланировано, оставшиеся ассигнования подлежат закрытию путем внесения изменений в программу.</t>
  </si>
  <si>
    <t>Длительность заключения муниципального контракта на организацию и проведение семинара, изготовление баннера и информационных листовок из-за ограничительных мероприятий, оплата по контракту после подписания акта выполненных работ.</t>
  </si>
  <si>
    <t>1. Не использованы ассигнования, запланированные на командировочные расходы, компенсацию льготного проезда, на начисления на данную выплату, так как оплата производилась по фактически предоставленным документам. 2.Оплата дней нетрудоспособности за счёт работодателя, услуг связи, оплата коммунальных услуг: теплоснабжение, электроснабжение и водоснабжение и обслуживание кондиционеров по фактическим расходам. 3. Муниципальные контракты на вывоз и утилизацию ТБО, ТО и АВР внутренних трубопроводов,  ТО и АВР внутренних электрических сетей, страхование жизни и имущества главы города заключены на меньшую сумму, чем запланировано. 4. Не было необходимости в заключении контрактов на стирку штор, мытье окон и представительские расходы. 5. Документы на приобретение канцелярских товаров направлены для размещения электронного аукциона, который в сентябре не состоялся, состоится в октябре. 6. На приобретение сувенирной продукции, не было необходимости в приобретении в связи с отменой мероприятий из-за неблагоприятной эпидемиологической обстановки, ассигнования будут использованы на те же цели. 7. Экономия после заключения муниципальных контрактов будет перераспределена на приобретение кондиционеров, приобретение телевизора для модернизации сервиса, видеоконференцсвязи. 8. Не было необходимости в приобретении аппарат-программного комплекса шифрования, ассигнования перераспределены на приобретение аппаратной платформы обнаружения вторжений. 9. Повторно направлены документы  на проведение аукциона на антивирусную программу и  поставку серверного оборудования, так как аукцион не состоялся из-за несоответствия пакета документов.</t>
  </si>
  <si>
    <t>1. Не использованы ассигнования по заработной плате в связи с нахождением сотрудника в отпуске по беременности и родам. 2. Оплата услуг связи, транспортные услуги, коммунальные услуги: теплоснабжение, электроснабжение и водоснабжение, ТО и ремонт оргтехники и средств вычислительной техники произведена по фактическим оказанным услугам. 3. Не использованы ассигнования на оплату льготного проезда, так как сотрудники не воспользовались из-за неблагоприятной эпидемиологической обстановки в стране. 4. Муниципальные контракты на ТО и АВР электрической проводки, управление многоквартирным домом, обслуживание охранно-пожарной сигнализации и по охране объекта посредством ПЦН заключены на меньшую сумму, чем запланировано, экономия будет перераспределена на приобретение бумаги и мебели. 5. Документы на приобретение канцелярских товаров направлены на проведение электронного аукциона. 6. Оплата поддержки животноводства производилась по фактическим заявленным объёмам произведенной и реализованной сельхозпродукции сельхозпроизводителями. 7. Аукцион по переплету документов не состоялся не было заявителей, документы на проведение аукциона направлены повторно.</t>
  </si>
  <si>
    <t>Неисполнение бюджетных ассигнований: 1. По суточным при служебных командировках, расходов в части проживания и проезда обусловлено несостоявшимися служебными командировками ввиду переноса обучающих семинаров в связи с неблагоприятной эпидемиологической обстановкой. 2. По компенсации стоимости путёвок на санаторно- курортное лечение и по расходам на оплату стоимости проезда и провоза багажа к месту использования отпуска и обратно, объясняется тем, что сотрудники не воспользовались данным правом в связи с неблагоприятной эпидемиологической обстановкой, в связи с чем также не исполнены бюджетные ассигнования по начислениям на социальные компенсации персоналу в натуральной форме и начислениям на иные выплаты. 3. По услугам связи в связи с экономией по результатам проведения аукциона на услуги доступа к сети «Интернет», а также оплатой услуг связи по факту оказанных услуг. 4. По оплате услуг по техническому обслуживанию и ремонту движимого имущества в связи с экономией по результатам проведения торгов на обслуживание кондиционеров. 5. По утилизации отходов в связи с тем, что утилизация осуществлялась в соответствии с фактическими потребностями. 6. По возмещению расходов на прохождение медицинского осмотра, обязательного психиатрического освидетельствования при поступлении на работу в связи с отсутствием новь принятых сотрудников. 7. По медицинским услугам в связи с условиями договора по оплате за оказанные услуги до 30 ноября 2020 года. 8. На выплату пособий за первые три дня временной нетрудоспособности за счёт средств работодателя, в случае заболевания работника или полученной им травмы в связи с отсутствием страховых случаев. 9. По услугам на проведение вебинаров в связи с тем, что частично вебинары проводились бесплатно, а также стоимость остальных составила меньше запланированной цены. 10. По прочим оборотным материалам в связи с тем, что по условиям договора оплата осуществляется поквартально, тогда как при планировании предполагалось осуществлять оплату договоров единовременно после его заключения. 11. По приобретению оборудования в связи с нарушением подрядчиком сроков поставки сервера. 12. По приобретению бутилированной воды в связи с приобретением по меньшей стоимости, чем было запланировано. 13. По услугам в области информационных технологий в связи с тем, что снята потребность в приобретении программного комплекса «Портал» Открытый бюджет».</t>
  </si>
  <si>
    <t xml:space="preserve">Субсидия на выполнение муниципального задания перечисляется подведомственному учреждению под фактическую потребность. Причиной не полного исполнения послужил перенос сотрудниками учреждения периода использования очередного отпуска и права на компенсацию льготного проезда в отпуск, а также с несвоевременным предоставлением первичных документов на оплату услуг за июнь.
</t>
  </si>
  <si>
    <t>1. Управление и распоряжение муниципальным имуществом города Нефтеюганска - не полное исполнение за счёт экономии, сложившейся по результатам проведения конкурсных процедур по паспортизации и оценки рыночной стоимости объектов муниципального имущества. Также причиной неисполнения послужил длительный срок поставки автобусов по муниципальному контракту. На сегодняшний день по автобусам поставка и оплата осуществлена. 2. Обеспечение деятельности департамента муниципального имущества администрации города Нефтеюганска - не полное исполнение по причине переноса сотрудниками периода использования льготного отпуска на следующий период по причине введённых ограничений, а также в связи с отменой проведения периодического медицинского осмотра, курсов повышения квалификации, командировочных расходов, в связи с отменой судебных заседаний.</t>
  </si>
  <si>
    <t>По выплатам возмещения за изымаемые земельные участки и расположенные на них объекты недвижимого имущества осуществлены все выплаты по заключенным с гражданами соглашениям. Не полное исполнение за счёт доведения средств для исполнения 25.09.2020. В период 28-30.09 департаментом заключено 52 соглашения о выплате выкупной стоимости. Перечисление средств собственникам жилья осуществлено в октябре.</t>
  </si>
  <si>
    <t xml:space="preserve">1. По основному мероприятию "Организация курсов повышения квалификации по вопросам профилактики терроризма для муниципальных служащих и работников муниципальных учреждений" - оплата обучения «Профилактика терроризма и противодействие его идеологии»  произведена по счёт-фактуре, на основании заключенного договора, согласно утвержденным спискам работников подлежащих обучению, экономия сложилась в результате проведенных торгов. Бюджетные ассигнования запланированы на 4 квартал.                                                                                                                                                                                                                                                                                                          2. По основному мероприятию "Повышение уровня антитеррористической защищенности муниципальных объектов" - бюджетные ассигнования запланированы на 4 квартал.                                                                                                                </t>
  </si>
  <si>
    <t>1.Заработная плата и начисление страховых выплат - остаток средств за счёт листов временной нетрудоспособности. 2. Услуги связи, коммунальные расходы - оплата произведена по фактическим затратам. 3. ТО и обслуживание имущества - оплата по факту оказания услуг. 4. Услуги по охране - оплата согласно акту выполненных работ. 5. Ремонты капитального характера ДОУ 14, ДОУ 26 - средства поступили в конце отчетного периода. 6. Перенесены сроки поведения курсов по охране труда и курсов повышения квалификации из-за пандемии. 7.  Поездки в командировки отменены. 8. Средства на приобретение оборудования поступили в конце отчетного периода. 9. Единовременные выплаты - в связи отсутствием заявлений на получение выплат. 10. Перенос сроков увольнения работников. 11. Оплата льготного проезда -  по факту предоставления авансовых отчетов. 12. Перенос отпусков и санаторно-курортного лечения  в связи с распространением  коронавирусной инфекции. 13. Остаток средств на приобретение основных средств образовался из-за задержек с поставкой. 14. Собрано и обработано меньшее количество документов для назначения компенсации части родительской платы в связи с предотвращением распространением коронавирусной инфекции. 15. По предоставлению  питания обучающихся - не выполнение дето-дней, режим самоизоляции,  дистанционное обучение  в связи с  распространением коронавирусной инфекции. 16. Остаток средств  после проведения  мероприятия "Олимпиада школьников". 17. Проведение выездных мероприятий отменены, в связи с распространением коронавирусной инфекции. 18. Выплаты в рамках персонифицированного финансирования дополнительного образования носят заявительный характер.</t>
  </si>
  <si>
    <t>1. В целях недопущения распространения коронавирусной инфекции с апреля по август 2020 приостановлен приём несовершеннолетних граждан в возрасте от 14 до 18 лет. 2. Заявительный характер выплат студентам по договору обучения. 3. Экономия за счёт переноса отпусков, в связи со сложной эпидемиологической ситуацией. Оплата по счётчикам учёта. Экономия за счёт проведения торгов. 4. Объявлен аукцион на приобретение системы видеонаблюдения.</t>
  </si>
  <si>
    <t>Одна семья приобрела объект недвижимости, пакет документов направлен в Департамент строительства ХМАО-Югры, одна семья на стадии приобретения недвижимости.</t>
  </si>
  <si>
    <t>Оплата за услуги произведена по фактическим затратам, по приборам учёта.</t>
  </si>
  <si>
    <t xml:space="preserve">1.ПИР на обследование ливневой канализации в г. Нефтеюганске - контракт расторгнут, невыполнение подрядчиком условий контракта. 2. Ликвидация несанкционированных свалок - сформирована аукционная документация на сумму - 3 024 195 руб., (ориентировочное заключения муниципального контракта 15.11.2020 года); муниципальный контракт на сумму 486 621,63 руб. в стадии заключения. 3. Проектно-изыскательские работы по рекультивации свалки ТБО на 8 км автодороги Нефтеюганск-Сургут - ведется претензионная работа, в связи с нарушением подрядчиком договорных обязательств. 4. Ремонт внутриквартальных проездов в микрорайонах города Нефтеюганска - оплата осуществляется по факту выполненных работ, идет проверка исполнительной документации. 5. Субсидия из бюджета города Нефтеюганска на возмещение затрат по организации уличного, дворового освещения и иллюминации в г. Нефтеюганске (с учётом затрат на оплату электрической энергии, потребляемой объектами уличного, дворового освещения и иллюминации г. Нефтеюганска)  - расходы запланированы на последующий период в сумме 30 833 300 рублей, ведется подготовка нормативно-правового акта. </t>
  </si>
  <si>
    <t xml:space="preserve">1. Компенсация расходов на оплату стоимости проезда и провоза багажа к месту использования отпуска и обратно для лиц, работающих в районах Крайнего Севера и приравненных к ним местностях, и членов их семей производиться по фактически предоставленным документам на оплату. В связи с распространением новой коронавирусной инфекции, вызванной COVID-2019 сотрудниками учреждений были перенесены отпуска на 2021 год. 2. Оплата за услуги по охране (ведомственная, вневедомственная и другая охрана), оплата за услуги по техническому обслуживанию и ремонту недвижимого имущества, оплата за услуги в области информационных технологий, оплата потребления тепловой энергии, горячего водоснабжения  производилась по фактическим показаниям приборов учёта и  фактически выполненным работам. Бюджетные ассигнования запланированы на 4 квартал.                                                                                                                                                                  </t>
  </si>
  <si>
    <t>1. Экономия по оплате труда и начислению на выплаты по оплате труда сложилась в связи с переносом отпусков на другие периоды; по фонду руководителя экономия образовалась в связи с отсутствием выплат соц. характера, экономия по начислениям на выплаты по оплате труда и по фонду руководителя - начислены и выплачены пропорционально начисленным выплатам. 2. Остаток денежных средств по расходам на компенсацию санаторно-курортного лечения и стоимости проезда к месту отпуску и обратно образовалась в связи с тем, что правом на компенсацию воспользовалось меньшее количество работников, чем было запланировано. 3. Остаток по коммунальным услугам образовалась в связи с тем, что оплата производятся по фактическим показателям потребления услуг, отличных от запланированных в проекте бюджет после получения счёт-фактур. 4. Остаток по расходам на содержание имущества образовался в связи с тем, что оплата производится на основании актов выполненных работ. 5. Остаток денежных средства по расходам на спортивные мероприятия образовался в связи с переносом спортивно-массовых мероприятий ввиду ограничительных мероприятий, связанных с угрозой распространения на территории Российской Федерации новой коронавирусной инфекции (предположительной на другие период после снятия ограничительных мер). 6. Экономия по налогам образовалась в связи с исключением имущества из оперативного управления на основании приказа Департамента муниципального имущества. 7. Экономия по расходам на приобретение материальных запасов произошла в результате заключения контрактов после проведения аукционов на меньшую сумму.</t>
  </si>
  <si>
    <t>1. Компенсация расходов на оплату стоимости проезда и провоза багажа к месту использования отпуска и обратно для лиц, работающих в районах Крайнего Севера и приравненных к ним местностях и членов их семей производиться по фактически предоставленным документам на оплату. В связи с распространением новой коронавирусной инфекции, вызванной COVID-2019 сотрудниками учреждений были перенесены отпуска на 2021 год. 2. Оплата за услуги по охране (ведомственная, вневедомственная и другая охрана), оплата за услуги по техническому обслуживанию и ремонту недвижимого имущества, оплата за услуги в области информационных технологий, оплата потребления тепловой энергии, горячего водоснабжения, производилась по фактическим показаниям приборов учёта и фактически выполненным работам. Бюджетные ассигнования запланированы на 4 квартал. 3. Заключен муниципальный контракт с ООО "Стройград" № 72/19 на выполнение комплекса работ по капитальному ремонту здания кадастровый номер 86:20:0000041:98 по адресу: ХМАО-Югра, г. Нефтеюганск, 10 микрорайон, здание 32/1 на сумму 16 360 000 рублей со сроком окончания выполнения работ до 01.08.2020. Графиком производства работ предусмотрено поэтапное выполнение контракта. По состоянию на 01 сентября 2020 года по объекту здание 32/1, 10 микрорайон, г. Нефтеюганск выполнение работ ООО "Стройград" не исполнены. По факту нарушения условий Контракта, МБУК "КДК" направило претензию о просрочке исполнения обязательств ООО "Стройград". Ответ на претензию от 04.08.2020 г. получен. Исполнение обязательств было нарушено в связи с тем, что первоначально при оценке объёма работ и объёма  необходимого количества материала (цемента) был один, материал был поставлен в срок. При повторном изучении работ и их проведении, потребовалось увеличение объёма цемента. Была внесена предоплата 50%, но материалы не были поставлены в указанный срок. Задержка поставки нужного материала повлекла отставание от графика проведения работ. По состоянию на 01.10.2020 г. работы не завершены и было принято решение о направлении претензии исполнителю по фактически предоставленным документам. Бюджетные ассигнования запланированы на 4 квартал.</t>
  </si>
  <si>
    <t>Заключен муниципальный контракт с ООО "Стройград" № 72/19 на выполнение комплекса работ по капитальному ремонту здания кадастровый номер 86:20:0000041:98 по адресу: ХМАО-Югра, г. Нефтеюганск, 10 микрорайон, здание 32/1 на сумму 16 360 000 рублей со сроком окончания выполнения работ до 01.08.2020. Графиком производства работ предусмотрено поэтапное выполнение контракта. По состоянию на 01 сентября 2020 года по объекту здание 32/1, 10 микрорайон, г. Нефтеюганск выполнение работ ООО "Стройград" не исполнены. По факту нарушения условий Контракта, МБУК "КДК" направило претензию о просрочке исполнения обязательств ООО "Стройград". Ответ на претензию от 04.08.2020 г. получен. Исполнение обязательств было нарушено в связи с тем, что первоначально при оценке объёма работ и объёма  необходимого количества материала (цемента) был один, материал был поставлен в срок. При повторном изучении работ и их проведении, потребовалось увеличение объёма цемента. Была внесена предоплата 50%, но материалы не были поставлены в указанный срок. Задержка поставки нужного материала повлекла отставание от графика проведения работ. По состоянию на 01.10.2020 г. работы не завершены и было принято решение о направлении претензии исполнителю по фактически предоставленным документам. Бюджетные ассигнования запланированы на 4 квартал.</t>
  </si>
  <si>
    <t>Согласование объёмов и конструктива запланированных работ.</t>
  </si>
  <si>
    <t>Устройство тротуаров в г. Нефтеюганске-работы выполнены в полном объёме, идет проверка исполнительной документации, срок действия контракта до 30.11.2020 года.</t>
  </si>
  <si>
    <t>1. Экономия денежных средств по МАУ "СШОР "Сибиряк" образовалась в результате заключения договоров по закупкам малого объёма на меньшую сумму, экономия от закупок будет использована на другие цели - в настоящее время ведется работа по внесение изменений в цель наказа (на приобретение спортивного инвентаря в сумме 42 550 рублей), исполнение в 4 квартале 2020 года. 2. По МБУ "СШОР ПО ЕДИНОБОРСТВАМ" остаток образовался в связи с длительной процедурой заключения муниципального контракта - в августе 2020 года аукцион в электронной форме на приобретение универсальной спортивной площадки не состоялся, в связи с отсутствием заявок участников. На сегодняшний день готовится новый пакет документов на заключение муниципального контракта на приобретение и установку универсальной спортивной площадки на сумму 1 400 000 рублей. Заключение муниципального контракта планируется в 4 квартале 2020 года, освоение средств во 2 квартале 2021 года, после установки.</t>
  </si>
  <si>
    <t>1. Образовался остаток по компенсации расходов на оплату стоимости проезда и провоза багажа к месту использования отпуска и обратно для лиц, работающих в районах Крайнего Севера и приравненных к ним и компенсации стоимости путевок на санаторно-курортное лечение, в связи с тем, что сотрудники не воспользовались льготой и переносом отпусков на другой период. Экономия будет использована на те же цели. 2. Экономия по информационным услугам образовалась ввиду того, что договор заключен на меньшую сумму, чем было запланировано, в связи с осуществлением закупки малого объёма с использованием электронного магазина. Экономия будет перераспределена на приобретение компьютерной техники и программного обеспечения. 3. Специальная оценка условий труда перенесена на 4 квартал 2020 года, в связи с ограничительными мерами, связанными с угрозой распространения на территории Российской Федерации новой коронавирусной инфекции (COVID-2019). 4. Остаток по субсидии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в сфере физической культуры и спорта объясняется следующим: в июне 2019 года комитетом физической культуры и спорта администрации города Нефтеюганска разработан проект постановления администрации города «Об утверждении Порядка предоставления субсидий на реализацию социально значимых проектов некоммерческим организациям, в том числе социально ориентированным некоммерческим организациям, социальным предпринимателям, осуществляющим деятельность в городе Нефтеюганске в сфере физической культуры и спорта». С июня 2019 года данный проект согласовывается с юридическо-правовым управлением, департаментом финансов, департаментом экономического развития. По состоянию на сегодняшний день данный проект прошел публичное обсуждение на портале в сети Интернет и находится на согласовании в ЮПУ. После утверждения постановления Субсидия будет передана некоммерческой организации.</t>
  </si>
  <si>
    <t>Остаток образовался ввиду заключения договоров на меньшую сумму, чем было запланировано, а также в связи с тем, что оплата за оказанные услуги производятся по фактически предоставленным документам согласно договорных обязательств на основании выставленных счётов-фактур и акта выполненных работ.</t>
  </si>
  <si>
    <r>
      <t xml:space="preserve">Низкое исполнение по средствам, выделенным на: 1. ПИР Детский сад на 320 мест в 5 микрорайоне г. Нефтеюганска - заключен контракт 17.06.2019, выполнение работ по декабрь 2019 года, оплата только по итогам завершения работ, т.е. после 100% исполнения контракта. Ведется претензионная работа. Проектировщику направлены замечания по проектной документации. Получена проектная документация, находится на рассмотрении. 2.  «Здание детского сада № 7» (благоустройство территории), расположенного по адресу г. Нефтеюганск, мкр-н 6, здание 64 - заключен муниципальный контракт 28.05.20. Выполнение работ до 30.10.2020. Оплата по факту выполненных работ. 3. ПИР "Нежилое здание детского сада "Рябинка" (благоустройство территории) - заключен муниципальный контракт 09.09.2019, проектировщик устраняет замечания после государственной экспертизы проектной документации. Ведется претензионная работа. 4. ПИР МБОУ «Средняя общеобразовательная кадетская школа №4» (устройство теплого перехода) - Ведется претензионная работа.  Проектная документация находится на государственной экспертизе. 5. ПИР "Нежилое строение гаража (здание мастерских МБОУ "СОШ № 10)" заключен муниципальный контракт. Оплата только по итогам завершения работ, т.е. после 100% исполнения контракта. Ведётся претензионная работа. Ведётся претензионная работа. Проектная документация находится на экспертизе. 6. ПИР «Учебный корпус» МБОУ «Средняя общеобразовательная школа №5 «Многопрофильная» (Общеобразовательная организация с универсальной безбарьерной средой), расположенный по адресу: г. Нефтеюганск, микрорайон 2 - заключен муниципальный контракт 11.11.19. Ведется претензионная работа. Проектная документация проходит государственную экспертизу.                                                  </t>
    </r>
    <r>
      <rPr>
        <sz val="11"/>
        <color rgb="FFFF0000"/>
        <rFont val="Times New Roman"/>
        <family val="1"/>
        <charset val="204"/>
      </rPr>
      <t xml:space="preserve">                                                                                                                                                                                                                                                                                                                                                     </t>
    </r>
  </si>
  <si>
    <t xml:space="preserve">Низкое исполнение по средствам, выделенным на: 1. ПИР по устройству скатной кровли нежилого здания "Детская школа искусств" г. Нефтеюганск 11 микр. стр.115 - работы не завершены. Ведётся претензионная работа. 2. ПИР «Нежилое здание музыкальной школы», расположенного по адресу: город Нефтеюганск, микрорайон 2А, здание 1 (Устройство входной группы)». Заключен муниципальный контракт 08.04.2020. Работы не завершены. Ведется претензионная работа. 3. ПИР "МБУК "Культурно-досуговый комплекс" культурный центр "Юность" - ведется претензионная работа, проектная документация в стадии подачи для прохождения государственной экспертизы. 4. ПИР на капитальный ремонт "Нежилое помещение МБУК "Городская библиотека", МБУК "Центр национальных культур" (реестр. № 432019,606183,432009) - ведется претензионная работа. Проектная документация в стадии разработки. Проектировщику направлены замечания по проектно-сметной документации. 5. ПИР МБУК "Театр Кукол "Волшебная флейта" (устройство вытяжной противодымной вентиляции) - ведется претензионная работа, проектная документация  в стадии подачи для прохождения государственной экспертизы.      </t>
  </si>
  <si>
    <t xml:space="preserve">Экономия по муниципальному контракту (объект "Часть нежилого административного здания", расположенного по адресу: ХМАО-Югра, г. Нефтеюганск, мкр-н 1, здание № 30 (вторая часть) (капитальный ремонт кровли) </t>
  </si>
  <si>
    <t xml:space="preserve">Низкое исполнение по средствам, выделенным на: 1. Выполнение картографических работ для подготовки градостроительных планов земельных участков - заключен муниципальный контракт 28.09.2020 г., срок исполнения 30.06.2021 г. 2. Документация по планировке территории - заключен муниципальный контракт со  сроком исполнения 31.12.2020 г. Оплата после 100% выполнения работ. 3. Подготовка проекта внесения изменений в программу комплексного развития коммунальной инфраструктуры - работы выполнены в полном объёме (акт об оказание услуг от 29.09.2020). Уточнение платежных реквизитов. 4. Проведение государственной историко-культурной экспертизы - процедура торгов. 5. Инженерное обеспечение территории в районе СУ-62 г. Нефтеюганска - торги не состоялись. Корректировка технических условий.  6. СМР по объекту "Инженерное обеспечение 17 микрорайона г. Нефтеюганска вдоль ул. Набережная" (участок от ул. Романа Кузоваткина до ул. Нефтяников) - бюджетные ассигнования запланированы на 4 квартал. 7. По возмещению затрат в связи с завершением строительства многоквартирных жилых домов в пределах границ города Нефтеюганска для строительства которых были привлечены денежные средства граждан, права которых нарушены заключено соглашение № 1  от 15.04.2019  на предоставление субсидии в целях возмещения затрат, связанных с деятельностью по завершению строительства объекта "Многоквартирный жилой дом № 3  со встроенными помещениями общественного назначения. Корпус 2" с ООО "Строительно-монтажное управление "СтройПром" со сроком строительства 12 месяцев. </t>
  </si>
  <si>
    <t xml:space="preserve">Низкое исполнение по средствам, выделенным на: 1. Пособие за первые три дня временной нетрудоспособности оплачивается на основании  предоставленных листов нетрудоспособности по факту, планирование расходов производилась согласно расходов за 3 предшествующие года. Бюджетные средства будут использованы на те же цели в 4 квартале. 2. Расходы, связанные со служебными командировками - перенос курсов повышения квалификации на 3-й квартал, бюджетные средства будут использованы на те же цели в 4 квартале. 3. Компенсацию расходов на оплату стоимости проезда и провоза багажа к месту использования отпуска и обратно для лиц, работающих в районах Крайнего Севера и приравненных к ним местностях, и членов их семей - в график отпусков были внесены изменения по переносу отпуска, также фактические расходы были меньше, чем запланированы по оплате стоимости проезда и провоза багажа к месту проведения отпуска и обратно бюджетные средства будут использованы на те же цели в 4 квартале. 4. Компенсацию стоимости путевок на санаторно-курортное лечение - сотрудники данной компенсацией не воспользовались, бюджетные средства будут использованы на те же цели в 4 квартале. 5. Начисления на выплаты по оплате труда, иные выплаты, на социальные компенсации персоналу в натуральной форме - начисление производиться  согласно фактического начисления на оплаты труда, фактического предоставления документов, бюджетные средства будут использованы на те же цели в 4 квартале. 6. Оплата коммунальных услуг производилась согласно показаний приборов учёта. 6. Оплата за услуги связи произведена по факту на основании актов выполненных работ. 7. Оплата за  услуги по техническому обслуживанию и ремонту движимого имущества по факту на основании актов выполненных работ. 8. По охране помещения, фактическое предоставленная услуга по данным расходам была меньше, чем запланирована, бюджетные средства будут использованы на те же цели  в 4 квартале. 9. Другие расходы - перенос семинаров на 3 квартал, оплата производиться по факту предоставленных услуг по семинару, повышение квалификации и оказанию прочих работ, бюджетные средства будут использованы на те же цели  в 4 квартале. 10. Прочие оборотные запасы (материалы) -  заключен муниципальный контракт со сроком исполнения 31.12.2020 г. Оплата за канцтовары по факту поступления. 11. Приобретение бутилированной воды - поставка воды перенесена на апрель в связи с тех. неполадками, оплата производиться по факту предоставленной воды, бюджетные средства будут использованы на те же цели в 4 квартале. 12. Услуги связи - оплата производиться согласно предоставленных счёт-фактур по услугам связи, за июнь счёт-фактура предоставлена в июле, бюджетные средства будут использованы на те же цели в 4 квартале.                                                                                                                                                                         </t>
  </si>
  <si>
    <t>1. По объекту "Выполнение проектных работ по объекту «Здание администрации», расположенное по адресу: ХМАО, г. Нефтеюганск, мкр-н 2, д. 25 (цокольный этаж)" - ведётся претензионная работа, проектно-сметная документация в стадии разработки. Проектировщик устраняет замечания. 2. Мероприятия по землеустройству и землепользованию - предоставление услуги  по оценке производиться на основании заявки на предоставление выкупа земельного участка. Бюджетные ассигнования запланированы на 4 квартал.</t>
  </si>
  <si>
    <t xml:space="preserve">1. Ликвидация и расселение приспособленных для проживания строений балочного массива-участие носит заявительных характер. Граждане находятся в поисках жилья. (27семей получили субсидию). 2. Ликвидация приспособленных для проживания строений - заключен муниципальный контракт, срок работ с 30.12.2019 по 31.12.2020, ведутся работы. </t>
  </si>
  <si>
    <t>Приобретение (строительство) жилья - заявительный характер получения субсидии, кассовый план 4 квартала.</t>
  </si>
  <si>
    <t>ПИР на реализацию мероприятий по оборудованию жилых помещений и мест общего пользования в МКД, которых проживают инвалиды (ПИР на установку подъемника (пандуса) в подъезде МКД). Подготовка документов на аукцион, бюджетные ассигнования 4 квартала.</t>
  </si>
  <si>
    <t>1. Субсидия на финансовое обеспечение (возмещение)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 отсутствие чрезвычайных ситуаций природного или техногенного характера, при введении режима чрезвычайной ситуации на муниципальном уровне. 2. ПИР на снос непригодного жилья - общая сумма заключенных контрактов составляет 1 248 153,63 руб., оплата производится за фактический объём выполненных работ и оказанных услуг. 3. Возмещение недополученных доходов организациям, предоставляющим гражданам услуги по содержанию жилых помещений по размерам платы, не обеспечивающим возмещение издержек - низкое исполнения в связи с отсутствием заявок от управляющих компаний.</t>
  </si>
  <si>
    <t>Оплата за фактически оказанные услуги (работы).</t>
  </si>
  <si>
    <t>1. Не использованы ассигнования на оплату труда и начисления на оплату, так как сотрудники не использовали полностью запланированные дни отпуска. 2. Не использованы ассигнования на компенсацию льготного проезда и  начисления на данную выплату из-за неблагоприятной эпидемиологической остановки. 3. Оплата за водоснабжение и вывоз ТБО по фактически оказанным услугам.</t>
  </si>
  <si>
    <t>ПИР на капитальный ремонт объекта «Наружные сети водопровода», по адресу: РФ, Тюменская обл., ХМАО-Югра, г. Нефтеюганск, мкр-н 14, ул. Нефтяников. Кадастровый номер: 86-86-04/023/2010-195 (капитальный ремонт водопровода ВО 415 мм, мкр-н 14, вдоль ул. Нефтяников) - согласование документации с ООО "Юганскводоканал".</t>
  </si>
  <si>
    <t>Сокращение приёмных семей, в связи с совершеннолетием детей.</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</si>
</sst>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_р_._-;\-* #,##0.00_р_._-;_-* &quot;-&quot;??_р_._-;_-@_-"/>
    <numFmt numFmtId="165" formatCode="_-* #,##0_р_._-;\-* #,##0_р_._-;_-* &quot;-&quot;??_р_._-;_-@_-"/>
    <numFmt numFmtId="166" formatCode="#,##0.00_ ;\-#,##0.00\ "/>
  </numFmts>
  <fonts count="11" x14ac:knownFonts="1">
    <font>
      <sz val="11"/>
      <color theme="1"/>
      <name val="Calibri"/>
      <family val="2"/>
      <charset val="204"/>
      <scheme val="minor"/>
    </font>
    <font>
      <sz val="11"/>
      <color rgb="FF000000"/>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sz val="11"/>
      <color theme="1"/>
      <name val="Calibri"/>
      <family val="2"/>
      <charset val="204"/>
      <scheme val="minor"/>
    </font>
    <font>
      <sz val="11"/>
      <color rgb="FFFF0000"/>
      <name val="Times New Roman"/>
      <family val="1"/>
      <charset val="204"/>
    </font>
    <font>
      <sz val="12"/>
      <color theme="1"/>
      <name val="Times New Roman"/>
      <family val="1"/>
      <charset val="204"/>
    </font>
    <font>
      <b/>
      <sz val="11"/>
      <color rgb="FF000000"/>
      <name val="Times New Roman"/>
      <family val="1"/>
      <charset val="204"/>
    </font>
    <font>
      <b/>
      <sz val="11"/>
      <color theme="1"/>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s>
  <cellStyleXfs count="2">
    <xf numFmtId="0" fontId="0" fillId="0" borderId="0"/>
    <xf numFmtId="164" fontId="6" fillId="0" borderId="0" applyFont="0" applyFill="0" applyBorder="0" applyAlignment="0" applyProtection="0"/>
  </cellStyleXfs>
  <cellXfs count="54">
    <xf numFmtId="0" fontId="0" fillId="0" borderId="0" xfId="0"/>
    <xf numFmtId="0" fontId="1" fillId="0" borderId="1" xfId="0" applyFont="1" applyBorder="1" applyAlignment="1">
      <alignment vertical="center" wrapText="1"/>
    </xf>
    <xf numFmtId="0" fontId="2" fillId="0" borderId="1" xfId="0" applyFont="1" applyBorder="1" applyAlignment="1">
      <alignment vertical="center" wrapText="1"/>
    </xf>
    <xf numFmtId="4" fontId="2" fillId="0" borderId="1" xfId="0" applyNumberFormat="1" applyFont="1" applyBorder="1" applyAlignment="1">
      <alignment horizontal="center" vertical="center" wrapText="1"/>
    </xf>
    <xf numFmtId="4" fontId="2"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wrapText="1"/>
    </xf>
    <xf numFmtId="4" fontId="3" fillId="0" borderId="0" xfId="0" applyNumberFormat="1" applyFont="1" applyAlignment="1">
      <alignment wrapText="1"/>
    </xf>
    <xf numFmtId="4" fontId="3" fillId="0" borderId="0" xfId="0" applyNumberFormat="1" applyFont="1" applyAlignment="1">
      <alignment horizontal="center" vertical="center" wrapText="1"/>
    </xf>
    <xf numFmtId="4" fontId="4" fillId="0" borderId="0" xfId="0" applyNumberFormat="1" applyFont="1" applyAlignment="1">
      <alignment wrapText="1"/>
    </xf>
    <xf numFmtId="0" fontId="3" fillId="0" borderId="1" xfId="0" applyFont="1" applyBorder="1" applyAlignment="1">
      <alignment vertical="center" wrapText="1"/>
    </xf>
    <xf numFmtId="4" fontId="4" fillId="0" borderId="0" xfId="0" applyNumberFormat="1" applyFont="1" applyAlignment="1">
      <alignment horizontal="center" vertical="center" wrapText="1"/>
    </xf>
    <xf numFmtId="4" fontId="3" fillId="0" borderId="0" xfId="0" applyNumberFormat="1" applyFont="1" applyAlignment="1">
      <alignment horizontal="left" wrapText="1"/>
    </xf>
    <xf numFmtId="4" fontId="3" fillId="0" borderId="0" xfId="0" applyNumberFormat="1" applyFont="1" applyAlignment="1">
      <alignment horizontal="left" vertical="center" wrapText="1"/>
    </xf>
    <xf numFmtId="4" fontId="3" fillId="0" borderId="1" xfId="0" applyNumberFormat="1" applyFont="1" applyBorder="1" applyAlignment="1">
      <alignment horizontal="left" vertical="center" wrapText="1"/>
    </xf>
    <xf numFmtId="165" fontId="3" fillId="0" borderId="0" xfId="1" applyNumberFormat="1" applyFont="1" applyAlignment="1">
      <alignment horizontal="left" vertical="top"/>
    </xf>
    <xf numFmtId="0" fontId="3" fillId="0" borderId="1" xfId="1" applyNumberFormat="1" applyFont="1" applyBorder="1" applyAlignment="1">
      <alignment horizontal="center" vertical="center"/>
    </xf>
    <xf numFmtId="2" fontId="3" fillId="0" borderId="1" xfId="0" applyNumberFormat="1" applyFont="1" applyBorder="1" applyAlignment="1">
      <alignment horizontal="left" vertical="center" wrapText="1"/>
    </xf>
    <xf numFmtId="43" fontId="3" fillId="0" borderId="1" xfId="0" applyNumberFormat="1" applyFont="1" applyBorder="1" applyAlignment="1">
      <alignment horizontal="center" vertical="center" wrapText="1"/>
    </xf>
    <xf numFmtId="4" fontId="3" fillId="0" borderId="1" xfId="0" applyNumberFormat="1" applyFont="1" applyBorder="1" applyAlignment="1">
      <alignment vertical="center" wrapText="1"/>
    </xf>
    <xf numFmtId="166" fontId="3" fillId="0" borderId="1"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0" xfId="0" applyNumberFormat="1" applyFont="1" applyAlignment="1">
      <alignment horizontal="left" wrapText="1"/>
    </xf>
    <xf numFmtId="4" fontId="3" fillId="0" borderId="3" xfId="0" applyNumberFormat="1" applyFont="1" applyBorder="1" applyAlignment="1">
      <alignment horizontal="left" vertical="center" wrapText="1"/>
    </xf>
    <xf numFmtId="4" fontId="3" fillId="2" borderId="1" xfId="0" applyNumberFormat="1" applyFont="1" applyFill="1" applyBorder="1" applyAlignment="1">
      <alignment horizontal="center" vertical="center" wrapText="1"/>
    </xf>
    <xf numFmtId="4" fontId="3" fillId="3" borderId="1" xfId="0" applyNumberFormat="1" applyFont="1" applyFill="1" applyBorder="1" applyAlignment="1">
      <alignment horizontal="left" vertical="center" wrapText="1"/>
    </xf>
    <xf numFmtId="0" fontId="1" fillId="0" borderId="1" xfId="0" applyFont="1" applyBorder="1" applyAlignment="1">
      <alignment horizontal="left" vertical="center" wrapText="1"/>
    </xf>
    <xf numFmtId="4" fontId="3" fillId="0" borderId="7" xfId="0" applyNumberFormat="1" applyFont="1" applyBorder="1" applyAlignment="1">
      <alignment horizontal="left" vertical="center" wrapText="1"/>
    </xf>
    <xf numFmtId="0" fontId="3" fillId="2" borderId="1" xfId="0" applyFont="1" applyFill="1" applyBorder="1" applyAlignment="1">
      <alignment horizontal="left" vertical="center" wrapText="1"/>
    </xf>
    <xf numFmtId="4" fontId="2" fillId="2" borderId="3" xfId="0" applyNumberFormat="1" applyFont="1" applyFill="1" applyBorder="1" applyAlignment="1">
      <alignment horizontal="center" vertical="center" wrapText="1"/>
    </xf>
    <xf numFmtId="4" fontId="3" fillId="2" borderId="3" xfId="0"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3" xfId="0" applyFont="1" applyBorder="1" applyAlignment="1">
      <alignment horizontal="left" vertical="center" wrapText="1"/>
    </xf>
    <xf numFmtId="49" fontId="3" fillId="0" borderId="1" xfId="0" applyNumberFormat="1" applyFont="1" applyBorder="1" applyAlignment="1">
      <alignment horizontal="left" vertical="center" wrapText="1"/>
    </xf>
    <xf numFmtId="0" fontId="3" fillId="0" borderId="1" xfId="0" applyFont="1" applyBorder="1" applyAlignment="1">
      <alignment horizontal="left" vertical="center"/>
    </xf>
    <xf numFmtId="0" fontId="2" fillId="0" borderId="1" xfId="0" applyFont="1" applyBorder="1" applyAlignment="1">
      <alignment horizontal="left" vertical="center" wrapText="1"/>
    </xf>
    <xf numFmtId="4" fontId="7" fillId="0" borderId="0" xfId="0" applyNumberFormat="1" applyFont="1" applyAlignment="1">
      <alignment horizontal="left" vertical="center" wrapText="1"/>
    </xf>
    <xf numFmtId="4" fontId="1" fillId="0" borderId="1"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wrapText="1"/>
    </xf>
    <xf numFmtId="4" fontId="3" fillId="0" borderId="0" xfId="0" applyNumberFormat="1" applyFont="1" applyAlignment="1">
      <alignment horizontal="right" wrapText="1"/>
    </xf>
    <xf numFmtId="4" fontId="4" fillId="0" borderId="0" xfId="0" applyNumberFormat="1" applyFont="1" applyAlignment="1">
      <alignment horizontal="center" vertical="center" wrapText="1"/>
    </xf>
    <xf numFmtId="0" fontId="5" fillId="0" borderId="0" xfId="0" applyFont="1" applyAlignment="1">
      <alignment horizontal="center" vertical="center" wrapText="1"/>
    </xf>
    <xf numFmtId="2" fontId="4" fillId="0" borderId="1" xfId="0" applyNumberFormat="1" applyFont="1" applyBorder="1" applyAlignment="1">
      <alignment horizontal="center" vertical="center" wrapText="1"/>
    </xf>
    <xf numFmtId="4" fontId="4" fillId="0" borderId="5" xfId="0" applyNumberFormat="1" applyFont="1" applyBorder="1" applyAlignment="1">
      <alignment horizontal="center" vertical="center" wrapText="1"/>
    </xf>
    <xf numFmtId="4" fontId="4" fillId="0" borderId="6" xfId="0" applyNumberFormat="1" applyFont="1" applyBorder="1" applyAlignment="1">
      <alignment horizontal="center" vertical="center" wrapText="1"/>
    </xf>
    <xf numFmtId="4" fontId="4" fillId="0" borderId="3" xfId="0" applyNumberFormat="1" applyFont="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0" fontId="9" fillId="0" borderId="5" xfId="0" applyFont="1" applyBorder="1" applyAlignment="1">
      <alignment horizontal="center" vertical="center" wrapText="1"/>
    </xf>
    <xf numFmtId="0" fontId="9" fillId="0" borderId="6"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3" xfId="0" applyFont="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1"/>
  <sheetViews>
    <sheetView tabSelected="1" view="pageBreakPreview" topLeftCell="A73" zoomScaleNormal="110" zoomScaleSheetLayoutView="100" workbookViewId="0">
      <selection activeCell="D9" sqref="D9"/>
    </sheetView>
  </sheetViews>
  <sheetFormatPr defaultColWidth="9.140625" defaultRowHeight="15" x14ac:dyDescent="0.25"/>
  <cols>
    <col min="1" max="1" width="46.140625" style="12" customWidth="1"/>
    <col min="2" max="2" width="16" style="7" customWidth="1"/>
    <col min="3" max="3" width="15.5703125" style="7" customWidth="1"/>
    <col min="4" max="4" width="15" style="7" customWidth="1"/>
    <col min="5" max="5" width="14" style="7" customWidth="1"/>
    <col min="6" max="6" width="125.28515625" style="35" customWidth="1"/>
    <col min="7" max="16384" width="9.140625" style="6"/>
  </cols>
  <sheetData>
    <row r="1" spans="1:6" x14ac:dyDescent="0.25">
      <c r="A1" s="40" t="s">
        <v>0</v>
      </c>
      <c r="B1" s="40"/>
      <c r="C1" s="40"/>
      <c r="D1" s="40"/>
      <c r="E1" s="40"/>
      <c r="F1" s="40"/>
    </row>
    <row r="3" spans="1:6" x14ac:dyDescent="0.25">
      <c r="A3" s="41" t="s">
        <v>68</v>
      </c>
      <c r="B3" s="42"/>
      <c r="C3" s="42"/>
      <c r="D3" s="42"/>
      <c r="E3" s="42"/>
      <c r="F3" s="42"/>
    </row>
    <row r="5" spans="1:6" s="7" customFormat="1" ht="60" x14ac:dyDescent="0.25">
      <c r="A5" s="5" t="s">
        <v>1</v>
      </c>
      <c r="B5" s="5" t="s">
        <v>69</v>
      </c>
      <c r="C5" s="5" t="s">
        <v>2</v>
      </c>
      <c r="D5" s="5" t="s">
        <v>7</v>
      </c>
      <c r="E5" s="5" t="s">
        <v>3</v>
      </c>
      <c r="F5" s="5" t="s">
        <v>4</v>
      </c>
    </row>
    <row r="6" spans="1:6" s="14" customFormat="1" ht="22.5" customHeight="1" x14ac:dyDescent="0.25">
      <c r="A6" s="15">
        <v>1</v>
      </c>
      <c r="B6" s="15">
        <v>2</v>
      </c>
      <c r="C6" s="15">
        <v>3</v>
      </c>
      <c r="D6" s="15">
        <v>4</v>
      </c>
      <c r="E6" s="15">
        <v>5</v>
      </c>
      <c r="F6" s="15">
        <v>6</v>
      </c>
    </row>
    <row r="7" spans="1:6" ht="24.75" customHeight="1" x14ac:dyDescent="0.25">
      <c r="A7" s="43" t="s">
        <v>5</v>
      </c>
      <c r="B7" s="43"/>
      <c r="C7" s="43"/>
      <c r="D7" s="43"/>
      <c r="E7" s="43"/>
      <c r="F7" s="43"/>
    </row>
    <row r="8" spans="1:6" ht="120.75" customHeight="1" x14ac:dyDescent="0.25">
      <c r="A8" s="16" t="s">
        <v>28</v>
      </c>
      <c r="B8" s="17">
        <v>16839800</v>
      </c>
      <c r="C8" s="17">
        <v>13901834.699999999</v>
      </c>
      <c r="D8" s="5">
        <f>B8-C8</f>
        <v>2937965.3000000007</v>
      </c>
      <c r="E8" s="5">
        <f>C8/B8*100</f>
        <v>82.553443033765234</v>
      </c>
      <c r="F8" s="16" t="s">
        <v>130</v>
      </c>
    </row>
    <row r="9" spans="1:6" ht="159" customHeight="1" x14ac:dyDescent="0.25">
      <c r="A9" s="16" t="s">
        <v>29</v>
      </c>
      <c r="B9" s="17">
        <v>28190141</v>
      </c>
      <c r="C9" s="17">
        <v>24529106.079999998</v>
      </c>
      <c r="D9" s="5">
        <f t="shared" ref="D9:D19" si="0">B9-C9</f>
        <v>3661034.9200000018</v>
      </c>
      <c r="E9" s="5">
        <f t="shared" ref="E9:E19" si="1">C9/B9*100</f>
        <v>87.013066305698857</v>
      </c>
      <c r="F9" s="30" t="s">
        <v>91</v>
      </c>
    </row>
    <row r="10" spans="1:6" ht="90.75" customHeight="1" x14ac:dyDescent="0.25">
      <c r="A10" s="16" t="s">
        <v>40</v>
      </c>
      <c r="B10" s="17">
        <v>592663</v>
      </c>
      <c r="C10" s="19">
        <v>488663</v>
      </c>
      <c r="D10" s="5">
        <f t="shared" si="0"/>
        <v>104000</v>
      </c>
      <c r="E10" s="5">
        <f t="shared" si="1"/>
        <v>82.452084911661444</v>
      </c>
      <c r="F10" s="16" t="s">
        <v>92</v>
      </c>
    </row>
    <row r="11" spans="1:6" ht="60.75" customHeight="1" x14ac:dyDescent="0.25">
      <c r="A11" s="16" t="s">
        <v>62</v>
      </c>
      <c r="B11" s="17">
        <v>50000</v>
      </c>
      <c r="C11" s="19">
        <v>0</v>
      </c>
      <c r="D11" s="5">
        <f t="shared" ref="D11" si="2">B11-C11</f>
        <v>50000</v>
      </c>
      <c r="E11" s="5">
        <f t="shared" ref="E11" si="3">C11/B11*100</f>
        <v>0</v>
      </c>
      <c r="F11" s="16" t="s">
        <v>70</v>
      </c>
    </row>
    <row r="12" spans="1:6" ht="106.5" customHeight="1" x14ac:dyDescent="0.25">
      <c r="A12" s="2" t="s">
        <v>35</v>
      </c>
      <c r="B12" s="3">
        <v>285000</v>
      </c>
      <c r="C12" s="3">
        <v>0</v>
      </c>
      <c r="D12" s="5">
        <f t="shared" si="0"/>
        <v>285000</v>
      </c>
      <c r="E12" s="5">
        <f t="shared" si="1"/>
        <v>0</v>
      </c>
      <c r="F12" s="25" t="s">
        <v>71</v>
      </c>
    </row>
    <row r="13" spans="1:6" ht="137.25" customHeight="1" x14ac:dyDescent="0.25">
      <c r="A13" s="2" t="s">
        <v>55</v>
      </c>
      <c r="B13" s="3">
        <v>259400</v>
      </c>
      <c r="C13" s="3">
        <v>200073.5</v>
      </c>
      <c r="D13" s="5">
        <f t="shared" si="0"/>
        <v>59326.5</v>
      </c>
      <c r="E13" s="5">
        <f t="shared" si="1"/>
        <v>77.129336931380109</v>
      </c>
      <c r="F13" s="24" t="s">
        <v>93</v>
      </c>
    </row>
    <row r="14" spans="1:6" ht="107.25" customHeight="1" x14ac:dyDescent="0.25">
      <c r="A14" s="2" t="s">
        <v>12</v>
      </c>
      <c r="B14" s="3">
        <v>107300</v>
      </c>
      <c r="C14" s="3">
        <v>26934.560000000001</v>
      </c>
      <c r="D14" s="5">
        <f t="shared" si="0"/>
        <v>80365.440000000002</v>
      </c>
      <c r="E14" s="5">
        <f t="shared" si="1"/>
        <v>25.102106244175211</v>
      </c>
      <c r="F14" s="24" t="s">
        <v>94</v>
      </c>
    </row>
    <row r="15" spans="1:6" ht="228.75" customHeight="1" x14ac:dyDescent="0.25">
      <c r="A15" s="2" t="s">
        <v>13</v>
      </c>
      <c r="B15" s="3">
        <v>247395985</v>
      </c>
      <c r="C15" s="3">
        <v>232281357.31999999</v>
      </c>
      <c r="D15" s="5">
        <f t="shared" si="0"/>
        <v>15114627.680000007</v>
      </c>
      <c r="E15" s="5">
        <f t="shared" si="1"/>
        <v>93.890512135837611</v>
      </c>
      <c r="F15" s="13" t="s">
        <v>96</v>
      </c>
    </row>
    <row r="16" spans="1:6" ht="162" customHeight="1" x14ac:dyDescent="0.25">
      <c r="A16" s="18" t="s">
        <v>14</v>
      </c>
      <c r="B16" s="5">
        <v>48406088</v>
      </c>
      <c r="C16" s="5">
        <v>42317998.439999998</v>
      </c>
      <c r="D16" s="5">
        <f t="shared" si="0"/>
        <v>6088089.5600000024</v>
      </c>
      <c r="E16" s="5">
        <f t="shared" si="1"/>
        <v>87.422884576006226</v>
      </c>
      <c r="F16" s="30" t="s">
        <v>97</v>
      </c>
    </row>
    <row r="17" spans="1:6" ht="82.5" customHeight="1" x14ac:dyDescent="0.25">
      <c r="A17" s="9" t="s">
        <v>41</v>
      </c>
      <c r="B17" s="4">
        <v>10431835</v>
      </c>
      <c r="C17" s="4">
        <v>6184435</v>
      </c>
      <c r="D17" s="5">
        <f t="shared" si="0"/>
        <v>4247400</v>
      </c>
      <c r="E17" s="5">
        <f t="shared" si="1"/>
        <v>59.284248648488017</v>
      </c>
      <c r="F17" s="13" t="s">
        <v>87</v>
      </c>
    </row>
    <row r="18" spans="1:6" ht="129.75" customHeight="1" x14ac:dyDescent="0.25">
      <c r="A18" s="9" t="s">
        <v>15</v>
      </c>
      <c r="B18" s="4">
        <v>17905500</v>
      </c>
      <c r="C18" s="4">
        <v>14485250.27</v>
      </c>
      <c r="D18" s="5">
        <f t="shared" si="0"/>
        <v>3420249.7300000004</v>
      </c>
      <c r="E18" s="5">
        <f t="shared" si="1"/>
        <v>80.898328837508032</v>
      </c>
      <c r="F18" s="13" t="s">
        <v>128</v>
      </c>
    </row>
    <row r="19" spans="1:6" ht="82.5" customHeight="1" x14ac:dyDescent="0.25">
      <c r="A19" s="18" t="s">
        <v>42</v>
      </c>
      <c r="B19" s="5">
        <v>3143940</v>
      </c>
      <c r="C19" s="5">
        <v>2950000</v>
      </c>
      <c r="D19" s="5">
        <f t="shared" si="0"/>
        <v>193940</v>
      </c>
      <c r="E19" s="5">
        <f t="shared" si="1"/>
        <v>93.831307213241985</v>
      </c>
      <c r="F19" s="13" t="s">
        <v>95</v>
      </c>
    </row>
    <row r="20" spans="1:6" ht="21.75" customHeight="1" x14ac:dyDescent="0.25">
      <c r="A20" s="49" t="s">
        <v>8</v>
      </c>
      <c r="B20" s="50"/>
      <c r="C20" s="50"/>
      <c r="D20" s="50"/>
      <c r="E20" s="50"/>
      <c r="F20" s="39"/>
    </row>
    <row r="21" spans="1:6" ht="359.25" customHeight="1" x14ac:dyDescent="0.25">
      <c r="A21" s="1" t="s">
        <v>17</v>
      </c>
      <c r="B21" s="36">
        <v>51419764</v>
      </c>
      <c r="C21" s="3">
        <v>46548542.149999999</v>
      </c>
      <c r="D21" s="5">
        <f t="shared" ref="D21" si="4">B21-C21</f>
        <v>4871221.8500000015</v>
      </c>
      <c r="E21" s="5">
        <f t="shared" ref="E21" si="5">C21/B21*100</f>
        <v>90.526557356428157</v>
      </c>
      <c r="F21" s="22" t="s">
        <v>98</v>
      </c>
    </row>
    <row r="22" spans="1:6" s="20" customFormat="1" ht="21" customHeight="1" x14ac:dyDescent="0.25">
      <c r="A22" s="51" t="s">
        <v>11</v>
      </c>
      <c r="B22" s="52"/>
      <c r="C22" s="52"/>
      <c r="D22" s="52"/>
      <c r="E22" s="52"/>
      <c r="F22" s="53"/>
    </row>
    <row r="23" spans="1:6" ht="61.5" customHeight="1" x14ac:dyDescent="0.25">
      <c r="A23" s="16" t="s">
        <v>62</v>
      </c>
      <c r="B23" s="36">
        <v>38396</v>
      </c>
      <c r="C23" s="3">
        <v>0</v>
      </c>
      <c r="D23" s="5">
        <f t="shared" ref="D23" si="6">B23-C23</f>
        <v>38396</v>
      </c>
      <c r="E23" s="5">
        <f t="shared" ref="E23" si="7">C23/B23*100</f>
        <v>0</v>
      </c>
      <c r="F23" s="22" t="s">
        <v>72</v>
      </c>
    </row>
    <row r="24" spans="1:6" ht="74.25" customHeight="1" x14ac:dyDescent="0.25">
      <c r="A24" s="2" t="s">
        <v>18</v>
      </c>
      <c r="B24" s="36">
        <v>419618185</v>
      </c>
      <c r="C24" s="3">
        <v>170034979.53999999</v>
      </c>
      <c r="D24" s="5">
        <f t="shared" ref="D24:D27" si="8">B24-C24</f>
        <v>249583205.46000001</v>
      </c>
      <c r="E24" s="5">
        <f t="shared" ref="E24:E27" si="9">C24/B24*100</f>
        <v>40.521356227685892</v>
      </c>
      <c r="F24" s="22" t="s">
        <v>101</v>
      </c>
    </row>
    <row r="25" spans="1:6" ht="111" customHeight="1" x14ac:dyDescent="0.25">
      <c r="A25" s="2" t="s">
        <v>12</v>
      </c>
      <c r="B25" s="36">
        <v>85900</v>
      </c>
      <c r="C25" s="3">
        <v>28035.33</v>
      </c>
      <c r="D25" s="5">
        <f t="shared" si="8"/>
        <v>57864.67</v>
      </c>
      <c r="E25" s="5">
        <f t="shared" si="9"/>
        <v>32.637171129220029</v>
      </c>
      <c r="F25" s="22" t="s">
        <v>58</v>
      </c>
    </row>
    <row r="26" spans="1:6" ht="123.75" customHeight="1" x14ac:dyDescent="0.25">
      <c r="A26" s="2" t="s">
        <v>15</v>
      </c>
      <c r="B26" s="36">
        <v>16973015</v>
      </c>
      <c r="C26" s="3">
        <v>13962019.859999999</v>
      </c>
      <c r="D26" s="5">
        <f t="shared" si="8"/>
        <v>3010995.1400000006</v>
      </c>
      <c r="E26" s="5">
        <f t="shared" si="9"/>
        <v>82.260104406907075</v>
      </c>
      <c r="F26" s="22" t="s">
        <v>99</v>
      </c>
    </row>
    <row r="27" spans="1:6" ht="139.5" customHeight="1" x14ac:dyDescent="0.25">
      <c r="A27" s="2" t="s">
        <v>19</v>
      </c>
      <c r="B27" s="36">
        <v>68332900</v>
      </c>
      <c r="C27" s="3">
        <v>46966638.280000001</v>
      </c>
      <c r="D27" s="5">
        <f t="shared" si="8"/>
        <v>21366261.719999999</v>
      </c>
      <c r="E27" s="5">
        <f t="shared" si="9"/>
        <v>68.732101637717705</v>
      </c>
      <c r="F27" s="22" t="s">
        <v>100</v>
      </c>
    </row>
    <row r="28" spans="1:6" ht="23.25" customHeight="1" x14ac:dyDescent="0.25">
      <c r="A28" s="37" t="s">
        <v>9</v>
      </c>
      <c r="B28" s="38"/>
      <c r="C28" s="38"/>
      <c r="D28" s="38"/>
      <c r="E28" s="38"/>
      <c r="F28" s="39"/>
    </row>
    <row r="29" spans="1:6" ht="229.5" customHeight="1" x14ac:dyDescent="0.25">
      <c r="A29" s="9" t="s">
        <v>20</v>
      </c>
      <c r="B29" s="23">
        <v>2952885450.8400002</v>
      </c>
      <c r="C29" s="23">
        <v>2561028965.9200001</v>
      </c>
      <c r="D29" s="5">
        <f t="shared" ref="D29" si="10">B29-C29</f>
        <v>391856484.92000008</v>
      </c>
      <c r="E29" s="5">
        <f t="shared" ref="E29" si="11">C29/B29*100</f>
        <v>86.729709247321821</v>
      </c>
      <c r="F29" s="24" t="s">
        <v>103</v>
      </c>
    </row>
    <row r="30" spans="1:6" s="8" customFormat="1" ht="100.5" customHeight="1" x14ac:dyDescent="0.2">
      <c r="A30" s="18" t="s">
        <v>73</v>
      </c>
      <c r="B30" s="5">
        <v>3673526</v>
      </c>
      <c r="C30" s="5">
        <v>2382926.23</v>
      </c>
      <c r="D30" s="5">
        <f t="shared" ref="D30:D41" si="12">B30-C30</f>
        <v>1290599.77</v>
      </c>
      <c r="E30" s="5">
        <f t="shared" ref="E30:E41" si="13">C30/B30*100</f>
        <v>64.867547691237249</v>
      </c>
      <c r="F30" s="13" t="s">
        <v>75</v>
      </c>
    </row>
    <row r="31" spans="1:6" ht="82.5" customHeight="1" x14ac:dyDescent="0.25">
      <c r="A31" s="1" t="s">
        <v>21</v>
      </c>
      <c r="B31" s="4">
        <v>6296675</v>
      </c>
      <c r="C31" s="4">
        <v>1001395.94</v>
      </c>
      <c r="D31" s="5">
        <f t="shared" si="12"/>
        <v>5295279.0600000005</v>
      </c>
      <c r="E31" s="5">
        <f t="shared" si="13"/>
        <v>15.903567200149284</v>
      </c>
      <c r="F31" s="25" t="s">
        <v>74</v>
      </c>
    </row>
    <row r="32" spans="1:6" ht="83.25" customHeight="1" x14ac:dyDescent="0.25">
      <c r="A32" s="1" t="s">
        <v>22</v>
      </c>
      <c r="B32" s="4">
        <v>55128336</v>
      </c>
      <c r="C32" s="4">
        <v>33608553.039999999</v>
      </c>
      <c r="D32" s="5">
        <f t="shared" si="12"/>
        <v>21519782.960000001</v>
      </c>
      <c r="E32" s="5">
        <f t="shared" si="13"/>
        <v>60.964207299853925</v>
      </c>
      <c r="F32" s="13" t="s">
        <v>104</v>
      </c>
    </row>
    <row r="33" spans="1:6" ht="123" customHeight="1" x14ac:dyDescent="0.25">
      <c r="A33" s="1" t="s">
        <v>44</v>
      </c>
      <c r="B33" s="4">
        <v>101968265</v>
      </c>
      <c r="C33" s="4">
        <v>90927556.790000007</v>
      </c>
      <c r="D33" s="5">
        <f t="shared" si="12"/>
        <v>11040708.209999993</v>
      </c>
      <c r="E33" s="5">
        <f t="shared" si="13"/>
        <v>89.172407503452177</v>
      </c>
      <c r="F33" s="13" t="s">
        <v>76</v>
      </c>
    </row>
    <row r="34" spans="1:6" s="8" customFormat="1" ht="45.75" customHeight="1" x14ac:dyDescent="0.2">
      <c r="A34" s="18" t="s">
        <v>36</v>
      </c>
      <c r="B34" s="5">
        <v>1699600</v>
      </c>
      <c r="C34" s="5">
        <v>1447859</v>
      </c>
      <c r="D34" s="5">
        <f t="shared" si="12"/>
        <v>251741</v>
      </c>
      <c r="E34" s="5">
        <f t="shared" si="13"/>
        <v>85.188220757825377</v>
      </c>
      <c r="F34" s="13" t="s">
        <v>77</v>
      </c>
    </row>
    <row r="35" spans="1:6" ht="106.5" customHeight="1" x14ac:dyDescent="0.25">
      <c r="A35" s="13" t="s">
        <v>23</v>
      </c>
      <c r="B35" s="5">
        <v>263170</v>
      </c>
      <c r="C35" s="5">
        <v>15000</v>
      </c>
      <c r="D35" s="5">
        <f t="shared" si="12"/>
        <v>248170</v>
      </c>
      <c r="E35" s="5">
        <f t="shared" si="13"/>
        <v>5.6997378120606452</v>
      </c>
      <c r="F35" s="13" t="s">
        <v>78</v>
      </c>
    </row>
    <row r="36" spans="1:6" ht="103.5" customHeight="1" x14ac:dyDescent="0.25">
      <c r="A36" s="13" t="s">
        <v>63</v>
      </c>
      <c r="B36" s="5">
        <v>3858826</v>
      </c>
      <c r="C36" s="5">
        <v>1764033.6</v>
      </c>
      <c r="D36" s="5">
        <f t="shared" ref="D36" si="14">B36-C36</f>
        <v>2094792.4</v>
      </c>
      <c r="E36" s="5">
        <f t="shared" ref="E36" si="15">C36/B36*100</f>
        <v>45.714256097579941</v>
      </c>
      <c r="F36" s="26" t="s">
        <v>105</v>
      </c>
    </row>
    <row r="37" spans="1:6" ht="105" x14ac:dyDescent="0.25">
      <c r="A37" s="1" t="s">
        <v>45</v>
      </c>
      <c r="B37" s="4">
        <v>9127848</v>
      </c>
      <c r="C37" s="4">
        <v>8873510</v>
      </c>
      <c r="D37" s="5">
        <f t="shared" si="12"/>
        <v>254338</v>
      </c>
      <c r="E37" s="5">
        <f t="shared" si="13"/>
        <v>97.213603907514681</v>
      </c>
      <c r="F37" s="26" t="s">
        <v>79</v>
      </c>
    </row>
    <row r="38" spans="1:6" ht="114.75" customHeight="1" x14ac:dyDescent="0.25">
      <c r="A38" s="1" t="s">
        <v>12</v>
      </c>
      <c r="B38" s="4">
        <v>9474629</v>
      </c>
      <c r="C38" s="4">
        <v>7408456.9699999997</v>
      </c>
      <c r="D38" s="5">
        <f t="shared" si="12"/>
        <v>2066172.0300000003</v>
      </c>
      <c r="E38" s="5">
        <f t="shared" si="13"/>
        <v>78.192581155420442</v>
      </c>
      <c r="F38" s="27" t="s">
        <v>80</v>
      </c>
    </row>
    <row r="39" spans="1:6" ht="155.25" customHeight="1" x14ac:dyDescent="0.25">
      <c r="A39" s="1" t="s">
        <v>16</v>
      </c>
      <c r="B39" s="4">
        <v>240000</v>
      </c>
      <c r="C39" s="4">
        <v>196609.6</v>
      </c>
      <c r="D39" s="5">
        <f t="shared" si="12"/>
        <v>43390.399999999994</v>
      </c>
      <c r="E39" s="5">
        <f t="shared" si="13"/>
        <v>81.920666666666662</v>
      </c>
      <c r="F39" s="26" t="s">
        <v>79</v>
      </c>
    </row>
    <row r="40" spans="1:6" ht="74.25" customHeight="1" x14ac:dyDescent="0.25">
      <c r="A40" s="1" t="s">
        <v>38</v>
      </c>
      <c r="B40" s="4">
        <v>2869650</v>
      </c>
      <c r="C40" s="4">
        <v>2711973.2</v>
      </c>
      <c r="D40" s="5">
        <f t="shared" si="12"/>
        <v>157676.79999999981</v>
      </c>
      <c r="E40" s="5">
        <f t="shared" si="13"/>
        <v>94.505364765737994</v>
      </c>
      <c r="F40" s="13" t="s">
        <v>81</v>
      </c>
    </row>
    <row r="41" spans="1:6" ht="87" customHeight="1" x14ac:dyDescent="0.25">
      <c r="A41" s="1" t="s">
        <v>42</v>
      </c>
      <c r="B41" s="4">
        <v>1278889</v>
      </c>
      <c r="C41" s="4">
        <v>1110953.3899999999</v>
      </c>
      <c r="D41" s="5">
        <f t="shared" si="12"/>
        <v>167935.6100000001</v>
      </c>
      <c r="E41" s="5">
        <f t="shared" si="13"/>
        <v>86.868632852421115</v>
      </c>
      <c r="F41" s="13" t="s">
        <v>106</v>
      </c>
    </row>
    <row r="42" spans="1:6" s="8" customFormat="1" ht="16.5" customHeight="1" x14ac:dyDescent="0.2">
      <c r="A42" s="44" t="s">
        <v>46</v>
      </c>
      <c r="B42" s="45"/>
      <c r="C42" s="45"/>
      <c r="D42" s="45"/>
      <c r="E42" s="45"/>
      <c r="F42" s="46"/>
    </row>
    <row r="43" spans="1:6" ht="291" customHeight="1" x14ac:dyDescent="0.25">
      <c r="A43" s="1" t="s">
        <v>24</v>
      </c>
      <c r="B43" s="36">
        <v>472504517.23000002</v>
      </c>
      <c r="C43" s="3">
        <v>406597304.88999999</v>
      </c>
      <c r="D43" s="5">
        <f t="shared" ref="D43:D47" si="16">B43-C43</f>
        <v>65907212.340000033</v>
      </c>
      <c r="E43" s="5">
        <f t="shared" ref="E43:E47" si="17">C43/B43*100</f>
        <v>86.051516983081342</v>
      </c>
      <c r="F43" s="31" t="s">
        <v>110</v>
      </c>
    </row>
    <row r="44" spans="1:6" ht="132" customHeight="1" x14ac:dyDescent="0.25">
      <c r="A44" s="1" t="s">
        <v>25</v>
      </c>
      <c r="B44" s="36">
        <v>19226917</v>
      </c>
      <c r="C44" s="3">
        <v>18521432.77</v>
      </c>
      <c r="D44" s="5">
        <f t="shared" si="16"/>
        <v>705484.23000000045</v>
      </c>
      <c r="E44" s="5">
        <f t="shared" si="17"/>
        <v>96.330746993914829</v>
      </c>
      <c r="F44" s="34" t="s">
        <v>108</v>
      </c>
    </row>
    <row r="45" spans="1:6" ht="132.75" customHeight="1" x14ac:dyDescent="0.25">
      <c r="A45" s="2" t="s">
        <v>47</v>
      </c>
      <c r="B45" s="36">
        <v>65263</v>
      </c>
      <c r="C45" s="3">
        <v>0</v>
      </c>
      <c r="D45" s="5">
        <f t="shared" si="16"/>
        <v>65263</v>
      </c>
      <c r="E45" s="5">
        <f t="shared" si="17"/>
        <v>0</v>
      </c>
      <c r="F45" s="22" t="s">
        <v>59</v>
      </c>
    </row>
    <row r="46" spans="1:6" ht="183.75" customHeight="1" x14ac:dyDescent="0.25">
      <c r="A46" s="2" t="s">
        <v>12</v>
      </c>
      <c r="B46" s="36">
        <v>2530938</v>
      </c>
      <c r="C46" s="3">
        <v>540318.28</v>
      </c>
      <c r="D46" s="5">
        <f t="shared" si="16"/>
        <v>1990619.72</v>
      </c>
      <c r="E46" s="5">
        <f t="shared" si="17"/>
        <v>21.348538763098901</v>
      </c>
      <c r="F46" s="34" t="s">
        <v>111</v>
      </c>
    </row>
    <row r="47" spans="1:6" ht="105" x14ac:dyDescent="0.25">
      <c r="A47" s="2" t="s">
        <v>38</v>
      </c>
      <c r="B47" s="36">
        <v>4867351</v>
      </c>
      <c r="C47" s="36">
        <v>560742</v>
      </c>
      <c r="D47" s="5">
        <f t="shared" si="16"/>
        <v>4306609</v>
      </c>
      <c r="E47" s="5">
        <f t="shared" si="17"/>
        <v>11.520475922118623</v>
      </c>
      <c r="F47" s="34" t="s">
        <v>102</v>
      </c>
    </row>
    <row r="48" spans="1:6" s="10" customFormat="1" ht="14.25" x14ac:dyDescent="0.25">
      <c r="A48" s="47" t="s">
        <v>6</v>
      </c>
      <c r="B48" s="48"/>
      <c r="C48" s="48"/>
      <c r="D48" s="48"/>
      <c r="E48" s="48"/>
      <c r="F48" s="46"/>
    </row>
    <row r="49" spans="1:6" s="7" customFormat="1" ht="45" x14ac:dyDescent="0.25">
      <c r="A49" s="16" t="s">
        <v>36</v>
      </c>
      <c r="B49" s="5">
        <v>95296</v>
      </c>
      <c r="C49" s="5">
        <v>94272</v>
      </c>
      <c r="D49" s="5">
        <f t="shared" ref="D49" si="18">B49-C49</f>
        <v>1024</v>
      </c>
      <c r="E49" s="5">
        <f t="shared" ref="E49" si="19">C49/B49*100</f>
        <v>98.925453324378779</v>
      </c>
      <c r="F49" s="13" t="s">
        <v>82</v>
      </c>
    </row>
    <row r="50" spans="1:6" ht="212.25" customHeight="1" x14ac:dyDescent="0.25">
      <c r="A50" s="2" t="s">
        <v>23</v>
      </c>
      <c r="B50" s="4">
        <v>458189003</v>
      </c>
      <c r="C50" s="4">
        <v>401057848.20999998</v>
      </c>
      <c r="D50" s="5">
        <f t="shared" ref="D50:D53" si="20">B50-C50</f>
        <v>57131154.790000021</v>
      </c>
      <c r="E50" s="5">
        <f t="shared" ref="E50:E53" si="21">C50/B50*100</f>
        <v>87.531094282941567</v>
      </c>
      <c r="F50" s="13" t="s">
        <v>109</v>
      </c>
    </row>
    <row r="51" spans="1:6" ht="128.25" customHeight="1" x14ac:dyDescent="0.25">
      <c r="A51" s="2" t="s">
        <v>26</v>
      </c>
      <c r="B51" s="4">
        <v>4481994</v>
      </c>
      <c r="C51" s="4">
        <v>3039163.21</v>
      </c>
      <c r="D51" s="5">
        <f t="shared" si="20"/>
        <v>1442830.79</v>
      </c>
      <c r="E51" s="5">
        <f t="shared" si="21"/>
        <v>67.808283768340601</v>
      </c>
      <c r="F51" s="13" t="s">
        <v>114</v>
      </c>
    </row>
    <row r="52" spans="1:6" ht="270" x14ac:dyDescent="0.25">
      <c r="A52" s="2" t="s">
        <v>27</v>
      </c>
      <c r="B52" s="4">
        <v>15602769</v>
      </c>
      <c r="C52" s="4">
        <v>14743195.720000001</v>
      </c>
      <c r="D52" s="5">
        <f t="shared" si="20"/>
        <v>859573.27999999933</v>
      </c>
      <c r="E52" s="5">
        <f t="shared" si="21"/>
        <v>94.490892738333827</v>
      </c>
      <c r="F52" s="13" t="s">
        <v>115</v>
      </c>
    </row>
    <row r="53" spans="1:6" s="11" customFormat="1" ht="105" customHeight="1" x14ac:dyDescent="0.25">
      <c r="A53" s="1" t="s">
        <v>12</v>
      </c>
      <c r="B53" s="4">
        <v>1047852</v>
      </c>
      <c r="C53" s="4">
        <v>820230.99</v>
      </c>
      <c r="D53" s="5">
        <f t="shared" si="20"/>
        <v>227621.01</v>
      </c>
      <c r="E53" s="5">
        <f t="shared" si="21"/>
        <v>78.277370277481936</v>
      </c>
      <c r="F53" s="13" t="s">
        <v>116</v>
      </c>
    </row>
    <row r="54" spans="1:6" s="21" customFormat="1" ht="23.25" customHeight="1" x14ac:dyDescent="0.2">
      <c r="A54" s="37" t="s">
        <v>10</v>
      </c>
      <c r="B54" s="38"/>
      <c r="C54" s="38"/>
      <c r="D54" s="38"/>
      <c r="E54" s="38"/>
      <c r="F54" s="39"/>
    </row>
    <row r="55" spans="1:6" s="11" customFormat="1" ht="218.25" customHeight="1" x14ac:dyDescent="0.25">
      <c r="A55" s="1" t="s">
        <v>20</v>
      </c>
      <c r="B55" s="28">
        <v>57472216</v>
      </c>
      <c r="C55" s="4">
        <v>34933544.049999997</v>
      </c>
      <c r="D55" s="5">
        <f t="shared" ref="D55:D56" si="22">B55-C55</f>
        <v>22538671.950000003</v>
      </c>
      <c r="E55" s="5">
        <f t="shared" ref="E55:E56" si="23">C55/B55*100</f>
        <v>60.78336017180893</v>
      </c>
      <c r="F55" s="13" t="s">
        <v>117</v>
      </c>
    </row>
    <row r="56" spans="1:6" s="11" customFormat="1" ht="83.25" customHeight="1" x14ac:dyDescent="0.25">
      <c r="A56" s="2" t="s">
        <v>64</v>
      </c>
      <c r="B56" s="28">
        <v>509636</v>
      </c>
      <c r="C56" s="4">
        <v>498349.58</v>
      </c>
      <c r="D56" s="5">
        <f t="shared" si="22"/>
        <v>11286.419999999984</v>
      </c>
      <c r="E56" s="5">
        <f t="shared" si="23"/>
        <v>97.785395851156522</v>
      </c>
      <c r="F56" s="13" t="s">
        <v>119</v>
      </c>
    </row>
    <row r="57" spans="1:6" s="11" customFormat="1" ht="157.5" customHeight="1" x14ac:dyDescent="0.25">
      <c r="A57" s="1" t="s">
        <v>48</v>
      </c>
      <c r="B57" s="28">
        <v>4406287</v>
      </c>
      <c r="C57" s="4">
        <v>0</v>
      </c>
      <c r="D57" s="5">
        <f t="shared" ref="D57:D65" si="24">B57-C57</f>
        <v>4406287</v>
      </c>
      <c r="E57" s="5">
        <f t="shared" ref="E57:E65" si="25">C57/B57*100</f>
        <v>0</v>
      </c>
      <c r="F57" s="13" t="s">
        <v>118</v>
      </c>
    </row>
    <row r="58" spans="1:6" s="11" customFormat="1" ht="75" x14ac:dyDescent="0.25">
      <c r="A58" s="1" t="s">
        <v>26</v>
      </c>
      <c r="B58" s="28">
        <v>160349539</v>
      </c>
      <c r="C58" s="4">
        <v>68428975.370000005</v>
      </c>
      <c r="D58" s="5">
        <f t="shared" si="24"/>
        <v>91920563.629999995</v>
      </c>
      <c r="E58" s="5">
        <f t="shared" si="25"/>
        <v>42.674881260494303</v>
      </c>
      <c r="F58" s="13" t="s">
        <v>57</v>
      </c>
    </row>
    <row r="59" spans="1:6" s="11" customFormat="1" ht="211.5" customHeight="1" x14ac:dyDescent="0.25">
      <c r="A59" s="1" t="s">
        <v>43</v>
      </c>
      <c r="B59" s="28">
        <v>172327530</v>
      </c>
      <c r="C59" s="4">
        <v>21159822.199999999</v>
      </c>
      <c r="D59" s="5">
        <f t="shared" si="24"/>
        <v>151167707.80000001</v>
      </c>
      <c r="E59" s="5">
        <f t="shared" si="25"/>
        <v>12.278840299051463</v>
      </c>
      <c r="F59" s="13" t="s">
        <v>120</v>
      </c>
    </row>
    <row r="60" spans="1:6" s="11" customFormat="1" ht="380.25" customHeight="1" x14ac:dyDescent="0.25">
      <c r="A60" s="1" t="s">
        <v>30</v>
      </c>
      <c r="B60" s="28">
        <v>85271720</v>
      </c>
      <c r="C60" s="4">
        <v>77353747.870000005</v>
      </c>
      <c r="D60" s="5">
        <f t="shared" si="24"/>
        <v>7917972.1299999952</v>
      </c>
      <c r="E60" s="5">
        <f t="shared" si="25"/>
        <v>90.714421932617299</v>
      </c>
      <c r="F60" s="13" t="s">
        <v>121</v>
      </c>
    </row>
    <row r="61" spans="1:6" s="11" customFormat="1" ht="210" x14ac:dyDescent="0.25">
      <c r="A61" s="1" t="s">
        <v>49</v>
      </c>
      <c r="B61" s="28">
        <v>24393959</v>
      </c>
      <c r="C61" s="4">
        <v>4080246.48</v>
      </c>
      <c r="D61" s="5">
        <f t="shared" si="24"/>
        <v>20313712.52</v>
      </c>
      <c r="E61" s="5">
        <f t="shared" si="25"/>
        <v>16.726462809911258</v>
      </c>
      <c r="F61" s="13" t="s">
        <v>88</v>
      </c>
    </row>
    <row r="62" spans="1:6" s="11" customFormat="1" ht="98.25" customHeight="1" x14ac:dyDescent="0.25">
      <c r="A62" s="1" t="s">
        <v>65</v>
      </c>
      <c r="B62" s="28">
        <v>771028</v>
      </c>
      <c r="C62" s="4">
        <v>0</v>
      </c>
      <c r="D62" s="5">
        <f t="shared" si="24"/>
        <v>771028</v>
      </c>
      <c r="E62" s="5">
        <f t="shared" si="25"/>
        <v>0</v>
      </c>
      <c r="F62" s="13" t="s">
        <v>83</v>
      </c>
    </row>
    <row r="63" spans="1:6" s="11" customFormat="1" ht="105" x14ac:dyDescent="0.25">
      <c r="A63" s="9" t="s">
        <v>50</v>
      </c>
      <c r="B63" s="29">
        <v>49853</v>
      </c>
      <c r="C63" s="23">
        <v>24000</v>
      </c>
      <c r="D63" s="5">
        <f t="shared" si="24"/>
        <v>25853</v>
      </c>
      <c r="E63" s="5">
        <f t="shared" si="25"/>
        <v>48.14153611618157</v>
      </c>
      <c r="F63" s="13" t="s">
        <v>60</v>
      </c>
    </row>
    <row r="64" spans="1:6" s="11" customFormat="1" ht="53.25" customHeight="1" x14ac:dyDescent="0.25">
      <c r="A64" s="1" t="s">
        <v>37</v>
      </c>
      <c r="B64" s="28">
        <v>2357124</v>
      </c>
      <c r="C64" s="4">
        <v>2296281.5099999998</v>
      </c>
      <c r="D64" s="5">
        <f t="shared" si="24"/>
        <v>60842.490000000224</v>
      </c>
      <c r="E64" s="5">
        <f t="shared" si="25"/>
        <v>97.418782804807876</v>
      </c>
      <c r="F64" s="13" t="s">
        <v>89</v>
      </c>
    </row>
    <row r="65" spans="1:6" s="11" customFormat="1" ht="75" x14ac:dyDescent="0.25">
      <c r="A65" s="1" t="s">
        <v>51</v>
      </c>
      <c r="B65" s="28">
        <v>1661151</v>
      </c>
      <c r="C65" s="4">
        <v>231479.56</v>
      </c>
      <c r="D65" s="5">
        <f t="shared" si="24"/>
        <v>1429671.44</v>
      </c>
      <c r="E65" s="5">
        <f t="shared" si="25"/>
        <v>13.934889724052779</v>
      </c>
      <c r="F65" s="13" t="s">
        <v>122</v>
      </c>
    </row>
    <row r="66" spans="1:6" s="21" customFormat="1" ht="22.5" customHeight="1" x14ac:dyDescent="0.2">
      <c r="A66" s="37" t="s">
        <v>54</v>
      </c>
      <c r="B66" s="38"/>
      <c r="C66" s="38"/>
      <c r="D66" s="38"/>
      <c r="E66" s="38"/>
      <c r="F66" s="39"/>
    </row>
    <row r="67" spans="1:6" s="11" customFormat="1" ht="81.75" customHeight="1" x14ac:dyDescent="0.25">
      <c r="A67" s="1" t="s">
        <v>20</v>
      </c>
      <c r="B67" s="4">
        <v>3625143</v>
      </c>
      <c r="C67" s="4">
        <v>0</v>
      </c>
      <c r="D67" s="5">
        <f t="shared" ref="D67" si="26">B67-C67</f>
        <v>3625143</v>
      </c>
      <c r="E67" s="5">
        <f t="shared" ref="E67" si="27">C67/B67*100</f>
        <v>0</v>
      </c>
      <c r="F67" s="13" t="s">
        <v>56</v>
      </c>
    </row>
    <row r="68" spans="1:6" s="11" customFormat="1" ht="45" x14ac:dyDescent="0.25">
      <c r="A68" s="1" t="s">
        <v>36</v>
      </c>
      <c r="B68" s="4">
        <v>1430288</v>
      </c>
      <c r="C68" s="4">
        <v>806449.64</v>
      </c>
      <c r="D68" s="5">
        <f t="shared" ref="D68:D81" si="28">B68-C68</f>
        <v>623838.36</v>
      </c>
      <c r="E68" s="5">
        <f t="shared" ref="E68:E81" si="29">C68/B68*100</f>
        <v>56.383724117100897</v>
      </c>
      <c r="F68" s="13" t="s">
        <v>125</v>
      </c>
    </row>
    <row r="69" spans="1:6" s="11" customFormat="1" ht="84.75" customHeight="1" x14ac:dyDescent="0.25">
      <c r="A69" s="1" t="s">
        <v>52</v>
      </c>
      <c r="B69" s="4">
        <v>213525422</v>
      </c>
      <c r="C69" s="4">
        <v>49059276.549999997</v>
      </c>
      <c r="D69" s="5">
        <f t="shared" si="28"/>
        <v>164466145.44999999</v>
      </c>
      <c r="E69" s="5">
        <f t="shared" si="29"/>
        <v>22.975848070212454</v>
      </c>
      <c r="F69" s="32" t="s">
        <v>123</v>
      </c>
    </row>
    <row r="70" spans="1:6" s="11" customFormat="1" ht="100.5" customHeight="1" x14ac:dyDescent="0.25">
      <c r="A70" s="1" t="s">
        <v>63</v>
      </c>
      <c r="B70" s="4">
        <v>11505164</v>
      </c>
      <c r="C70" s="4">
        <v>0</v>
      </c>
      <c r="D70" s="5">
        <f t="shared" si="28"/>
        <v>11505164</v>
      </c>
      <c r="E70" s="5">
        <f t="shared" si="29"/>
        <v>0</v>
      </c>
      <c r="F70" s="33" t="s">
        <v>124</v>
      </c>
    </row>
    <row r="71" spans="1:6" s="11" customFormat="1" ht="99.75" customHeight="1" x14ac:dyDescent="0.25">
      <c r="A71" s="1" t="s">
        <v>31</v>
      </c>
      <c r="B71" s="4">
        <v>107294480</v>
      </c>
      <c r="C71" s="4">
        <v>105930354.91</v>
      </c>
      <c r="D71" s="5">
        <f t="shared" si="28"/>
        <v>1364125.0900000036</v>
      </c>
      <c r="E71" s="5">
        <f t="shared" si="29"/>
        <v>98.728615777810745</v>
      </c>
      <c r="F71" s="13" t="s">
        <v>61</v>
      </c>
    </row>
    <row r="72" spans="1:6" s="11" customFormat="1" ht="105" x14ac:dyDescent="0.25">
      <c r="A72" s="1" t="s">
        <v>33</v>
      </c>
      <c r="B72" s="4">
        <v>22516605</v>
      </c>
      <c r="C72" s="4">
        <v>17303467.649999999</v>
      </c>
      <c r="D72" s="5">
        <f t="shared" si="28"/>
        <v>5213137.3500000015</v>
      </c>
      <c r="E72" s="5">
        <f t="shared" si="29"/>
        <v>76.847587147351916</v>
      </c>
      <c r="F72" s="13" t="s">
        <v>126</v>
      </c>
    </row>
    <row r="73" spans="1:6" s="11" customFormat="1" ht="90" x14ac:dyDescent="0.25">
      <c r="A73" s="1" t="s">
        <v>35</v>
      </c>
      <c r="B73" s="4">
        <v>398435</v>
      </c>
      <c r="C73" s="4">
        <v>0</v>
      </c>
      <c r="D73" s="5">
        <f t="shared" si="28"/>
        <v>398435</v>
      </c>
      <c r="E73" s="5">
        <f t="shared" si="29"/>
        <v>0</v>
      </c>
      <c r="F73" s="13" t="s">
        <v>84</v>
      </c>
    </row>
    <row r="74" spans="1:6" s="11" customFormat="1" ht="150" x14ac:dyDescent="0.25">
      <c r="A74" s="1" t="s">
        <v>32</v>
      </c>
      <c r="B74" s="4">
        <v>224129217.02000001</v>
      </c>
      <c r="C74" s="4">
        <v>164398509.75</v>
      </c>
      <c r="D74" s="5">
        <f t="shared" si="28"/>
        <v>59730707.270000011</v>
      </c>
      <c r="E74" s="5">
        <f t="shared" si="29"/>
        <v>73.349879116978329</v>
      </c>
      <c r="F74" s="13" t="s">
        <v>107</v>
      </c>
    </row>
    <row r="75" spans="1:6" s="11" customFormat="1" ht="150" x14ac:dyDescent="0.25">
      <c r="A75" s="1" t="s">
        <v>66</v>
      </c>
      <c r="B75" s="4">
        <v>600480</v>
      </c>
      <c r="C75" s="4">
        <v>289100</v>
      </c>
      <c r="D75" s="5">
        <f t="shared" si="28"/>
        <v>311380</v>
      </c>
      <c r="E75" s="5">
        <f t="shared" si="29"/>
        <v>48.144817479349854</v>
      </c>
      <c r="F75" s="13" t="s">
        <v>129</v>
      </c>
    </row>
    <row r="76" spans="1:6" s="11" customFormat="1" ht="90" x14ac:dyDescent="0.25">
      <c r="A76" s="1" t="s">
        <v>67</v>
      </c>
      <c r="B76" s="4">
        <v>200400</v>
      </c>
      <c r="C76" s="4">
        <v>0</v>
      </c>
      <c r="D76" s="5">
        <f t="shared" si="28"/>
        <v>200400</v>
      </c>
      <c r="E76" s="5">
        <f t="shared" si="29"/>
        <v>0</v>
      </c>
      <c r="F76" s="13" t="s">
        <v>112</v>
      </c>
    </row>
    <row r="77" spans="1:6" s="11" customFormat="1" ht="150" x14ac:dyDescent="0.25">
      <c r="A77" s="1" t="s">
        <v>34</v>
      </c>
      <c r="B77" s="4">
        <v>206004552</v>
      </c>
      <c r="C77" s="4">
        <v>177334477.68000001</v>
      </c>
      <c r="D77" s="5">
        <f t="shared" si="28"/>
        <v>28670074.319999993</v>
      </c>
      <c r="E77" s="5">
        <f t="shared" si="29"/>
        <v>86.082795723853721</v>
      </c>
      <c r="F77" s="13" t="s">
        <v>90</v>
      </c>
    </row>
    <row r="78" spans="1:6" s="11" customFormat="1" ht="90" x14ac:dyDescent="0.25">
      <c r="A78" s="1" t="s">
        <v>39</v>
      </c>
      <c r="B78" s="4">
        <v>2034033</v>
      </c>
      <c r="C78" s="4">
        <v>1437327.94</v>
      </c>
      <c r="D78" s="5">
        <f t="shared" si="28"/>
        <v>596705.06000000006</v>
      </c>
      <c r="E78" s="5">
        <f t="shared" si="29"/>
        <v>70.663943996975462</v>
      </c>
      <c r="F78" s="13" t="s">
        <v>85</v>
      </c>
    </row>
    <row r="79" spans="1:6" s="11" customFormat="1" ht="90" x14ac:dyDescent="0.25">
      <c r="A79" s="1" t="s">
        <v>12</v>
      </c>
      <c r="B79" s="4">
        <v>382664</v>
      </c>
      <c r="C79" s="4">
        <v>181209.60000000001</v>
      </c>
      <c r="D79" s="5">
        <f t="shared" si="28"/>
        <v>201454.4</v>
      </c>
      <c r="E79" s="5">
        <f t="shared" si="29"/>
        <v>47.354755085401294</v>
      </c>
      <c r="F79" s="13" t="s">
        <v>127</v>
      </c>
    </row>
    <row r="80" spans="1:6" s="11" customFormat="1" ht="45" x14ac:dyDescent="0.25">
      <c r="A80" s="1" t="s">
        <v>37</v>
      </c>
      <c r="B80" s="4">
        <v>250886099</v>
      </c>
      <c r="C80" s="4">
        <v>224649792.59</v>
      </c>
      <c r="D80" s="5">
        <f t="shared" si="28"/>
        <v>26236306.409999996</v>
      </c>
      <c r="E80" s="5">
        <f t="shared" si="29"/>
        <v>89.542542805450537</v>
      </c>
      <c r="F80" s="13" t="s">
        <v>86</v>
      </c>
    </row>
    <row r="81" spans="1:6" s="11" customFormat="1" ht="45" x14ac:dyDescent="0.25">
      <c r="A81" s="1" t="s">
        <v>53</v>
      </c>
      <c r="B81" s="4">
        <v>4595245</v>
      </c>
      <c r="C81" s="4">
        <v>1542158.88</v>
      </c>
      <c r="D81" s="5">
        <f t="shared" si="28"/>
        <v>3053086.12</v>
      </c>
      <c r="E81" s="5">
        <f t="shared" si="29"/>
        <v>33.559883749397471</v>
      </c>
      <c r="F81" s="13" t="s">
        <v>113</v>
      </c>
    </row>
  </sheetData>
  <mergeCells count="10">
    <mergeCell ref="A54:F54"/>
    <mergeCell ref="A66:F66"/>
    <mergeCell ref="A1:F1"/>
    <mergeCell ref="A3:F3"/>
    <mergeCell ref="A7:F7"/>
    <mergeCell ref="A42:F42"/>
    <mergeCell ref="A48:F48"/>
    <mergeCell ref="A20:F20"/>
    <mergeCell ref="A22:F22"/>
    <mergeCell ref="A28:F28"/>
  </mergeCells>
  <pageMargins left="0.39370078740157483" right="0.39370078740157483" top="0.98425196850393704" bottom="0" header="0.31496062992125984" footer="0"/>
  <pageSetup paperSize="9" scale="59" fitToHeight="8" orientation="landscape" verticalDpi="180"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2020-11-23T09:59:51Z</dcterms:modified>
</cp:coreProperties>
</file>