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28.12.2020\"/>
    </mc:Choice>
  </mc:AlternateContent>
  <bookViews>
    <workbookView xWindow="0" yWindow="0" windowWidth="23016" windowHeight="10572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2" i="1" l="1"/>
  <c r="D20" i="1" l="1"/>
  <c r="D19" i="1"/>
  <c r="D21" i="1"/>
  <c r="D14" i="1" l="1"/>
  <c r="D11" i="1" s="1"/>
  <c r="D16" i="1"/>
  <c r="D9" i="1" l="1"/>
</calcChain>
</file>

<file path=xl/sharedStrings.xml><?xml version="1.0" encoding="utf-8"?>
<sst xmlns="http://schemas.openxmlformats.org/spreadsheetml/2006/main" count="33" uniqueCount="33">
  <si>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</si>
  <si>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</si>
  <si>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</si>
  <si>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</si>
  <si>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</si>
  <si>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</si>
  <si>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</si>
  <si>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</si>
  <si>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</si>
  <si>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</si>
  <si>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</si>
  <si>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</si>
  <si>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</si>
  <si>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</si>
  <si>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</si>
  <si>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</si>
  <si>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</si>
  <si>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</si>
  <si>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</si>
  <si>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</si>
  <si>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</si>
  <si>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</si>
  <si>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</si>
  <si>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</si>
  <si>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</si>
  <si>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</si>
  <si>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</si>
  <si>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000 01 06 01 00 00 00 00 000</t>
  </si>
  <si>
    <t>000 01 06 01 00 00 00 00 630</t>
  </si>
  <si>
    <t>000 01 06 01 00 04 00 00 630</t>
  </si>
  <si>
    <t>от 24.12.2019 № 700-VI</t>
  </si>
  <si>
    <t xml:space="preserve">   Приложение  3</t>
  </si>
  <si>
    <t>(в ред. Решений Думы от 19.02.2020 №713-VI, от 25.03.2020 №744-VI, от 16.04.2020 №762-VI,                        от 28.05.2020 №766-VI,от 18.06.2020 №785-VI, от 23.09.2020 №822-VI, от 28.10.2020 №848-VI,                         от 10.12.2020 №870-VI, 21.12.2020 №888-VI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</si>
</sst>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164" fontId="2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3" fontId="23" fillId="0" borderId="0" xfId="0" applyNumberFormat="1" applyFont="1" applyFill="1" applyBorder="1" applyAlignment="1">
      <alignment wrapText="1"/>
    </xf>
    <xf numFmtId="3" fontId="24" fillId="0" borderId="0" xfId="0" applyNumberFormat="1" applyFont="1" applyFill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3" fontId="0" fillId="0" borderId="0" xfId="0" applyNumberFormat="1"/>
    <xf numFmtId="0" fontId="21" fillId="0" borderId="0" xfId="0" applyFont="1" applyFill="1" applyAlignment="1">
      <alignment horizontal="right"/>
    </xf>
    <xf numFmtId="0" fontId="21" fillId="0" borderId="1" xfId="0" applyFont="1" applyFill="1" applyBorder="1" applyAlignment="1">
      <alignment horizontal="center" vertical="top" wrapText="1"/>
    </xf>
    <xf numFmtId="4" fontId="21" fillId="0" borderId="0" xfId="0" applyNumberFormat="1" applyFont="1" applyFill="1" applyBorder="1"/>
    <xf numFmtId="0" fontId="0" fillId="0" borderId="0" xfId="0" applyFill="1" applyBorder="1"/>
    <xf numFmtId="3" fontId="0" fillId="0" borderId="0" xfId="0" applyNumberFormat="1" applyFill="1" applyBorder="1"/>
    <xf numFmtId="3" fontId="0" fillId="0" borderId="0" xfId="0" applyNumberFormat="1" applyFill="1"/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 vertical="top" wrapText="1"/>
    </xf>
    <xf numFmtId="1" fontId="21" fillId="0" borderId="0" xfId="0" applyNumberFormat="1" applyFont="1" applyFill="1" applyBorder="1" applyAlignment="1">
      <alignment horizontal="center" vertic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zoomScale="75" zoomScaleNormal="75" workbookViewId="0">
      <selection activeCell="E11" sqref="E11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4.44140625" style="1" customWidth="1"/>
    <col min="5" max="5" width="50.109375" customWidth="1"/>
  </cols>
  <sheetData>
    <row r="1" spans="1:5" ht="18" x14ac:dyDescent="0.35">
      <c r="A1" s="2"/>
      <c r="B1" s="2"/>
      <c r="C1" s="3"/>
      <c r="D1" s="21" t="s">
        <v>31</v>
      </c>
    </row>
    <row r="2" spans="1:5" ht="18" x14ac:dyDescent="0.35">
      <c r="A2" s="2"/>
      <c r="B2" s="2"/>
      <c r="C2" s="3"/>
      <c r="D2" s="4" t="s">
        <v>0</v>
      </c>
    </row>
    <row r="3" spans="1:5" ht="18" x14ac:dyDescent="0.35">
      <c r="A3" s="2"/>
      <c r="B3" s="2"/>
      <c r="C3" s="5"/>
      <c r="D3" s="4" t="s">
        <v>30</v>
      </c>
    </row>
    <row r="4" spans="1:5" ht="18" x14ac:dyDescent="0.35">
      <c r="A4" s="2"/>
      <c r="B4" s="2"/>
      <c r="C4" s="2"/>
      <c r="D4" s="8"/>
    </row>
    <row r="5" spans="1:5" ht="23.4" customHeight="1" x14ac:dyDescent="0.25">
      <c r="A5" s="28" t="s">
        <v>1</v>
      </c>
      <c r="B5" s="28"/>
      <c r="C5" s="28"/>
      <c r="D5" s="28"/>
    </row>
    <row r="6" spans="1:5" ht="59.4" customHeight="1" x14ac:dyDescent="0.35">
      <c r="A6" s="27"/>
      <c r="B6" s="29" t="s">
        <v>32</v>
      </c>
      <c r="C6" s="29"/>
      <c r="D6" s="29"/>
    </row>
    <row r="7" spans="1:5" ht="18" x14ac:dyDescent="0.35">
      <c r="A7" s="2"/>
      <c r="B7" s="6"/>
      <c r="C7" s="2"/>
      <c r="D7" s="4" t="s">
        <v>2</v>
      </c>
    </row>
    <row r="8" spans="1:5" ht="18" x14ac:dyDescent="0.35">
      <c r="A8" s="2"/>
      <c r="B8" s="7" t="s">
        <v>3</v>
      </c>
      <c r="C8" s="7" t="s">
        <v>4</v>
      </c>
      <c r="D8" s="22" t="s">
        <v>5</v>
      </c>
      <c r="E8" s="20"/>
    </row>
    <row r="9" spans="1:5" s="1" customFormat="1" ht="39" customHeight="1" x14ac:dyDescent="0.35">
      <c r="A9" s="8"/>
      <c r="B9" s="9" t="s">
        <v>6</v>
      </c>
      <c r="C9" s="10"/>
      <c r="D9" s="11">
        <f>D11+D16+D19</f>
        <v>1364275917</v>
      </c>
      <c r="E9" s="18"/>
    </row>
    <row r="10" spans="1:5" s="1" customFormat="1" ht="15.75" customHeight="1" x14ac:dyDescent="0.35">
      <c r="A10" s="8"/>
      <c r="B10" s="12" t="s">
        <v>7</v>
      </c>
      <c r="C10" s="13"/>
      <c r="D10" s="14"/>
      <c r="E10" s="18"/>
    </row>
    <row r="11" spans="1:5" ht="36" x14ac:dyDescent="0.35">
      <c r="A11" s="2"/>
      <c r="B11" s="12" t="s">
        <v>17</v>
      </c>
      <c r="C11" s="15" t="s">
        <v>14</v>
      </c>
      <c r="D11" s="14">
        <f>D12-D14</f>
        <v>-19547000</v>
      </c>
      <c r="E11" s="19"/>
    </row>
    <row r="12" spans="1:5" ht="54" x14ac:dyDescent="0.35">
      <c r="A12" s="2"/>
      <c r="B12" s="12" t="s">
        <v>18</v>
      </c>
      <c r="C12" s="15" t="s">
        <v>15</v>
      </c>
      <c r="D12" s="14">
        <f>D13</f>
        <v>100000000</v>
      </c>
      <c r="E12" s="19"/>
    </row>
    <row r="13" spans="1:5" ht="72" x14ac:dyDescent="0.35">
      <c r="A13" s="2"/>
      <c r="B13" s="12" t="s">
        <v>19</v>
      </c>
      <c r="C13" s="15" t="s">
        <v>16</v>
      </c>
      <c r="D13" s="14">
        <v>100000000</v>
      </c>
      <c r="E13" s="19"/>
    </row>
    <row r="14" spans="1:5" ht="57" customHeight="1" x14ac:dyDescent="0.35">
      <c r="A14" s="2"/>
      <c r="B14" s="12" t="s">
        <v>20</v>
      </c>
      <c r="C14" s="15" t="s">
        <v>21</v>
      </c>
      <c r="D14" s="14">
        <f>D15</f>
        <v>119547000</v>
      </c>
      <c r="E14" s="19"/>
    </row>
    <row r="15" spans="1:5" ht="72" x14ac:dyDescent="0.35">
      <c r="A15" s="2"/>
      <c r="B15" s="12" t="s">
        <v>22</v>
      </c>
      <c r="C15" s="15" t="s">
        <v>23</v>
      </c>
      <c r="D15" s="14">
        <v>119547000</v>
      </c>
      <c r="E15" s="19"/>
    </row>
    <row r="16" spans="1:5" ht="38.25" customHeight="1" x14ac:dyDescent="0.35">
      <c r="A16" s="2"/>
      <c r="B16" s="16" t="s">
        <v>8</v>
      </c>
      <c r="C16" s="15" t="s">
        <v>9</v>
      </c>
      <c r="D16" s="14">
        <f>D18-D17</f>
        <v>1370859917</v>
      </c>
      <c r="E16" s="19"/>
    </row>
    <row r="17" spans="1:5" ht="36" x14ac:dyDescent="0.35">
      <c r="A17" s="2"/>
      <c r="B17" s="16" t="s">
        <v>10</v>
      </c>
      <c r="C17" s="15" t="s">
        <v>11</v>
      </c>
      <c r="D17" s="14">
        <f>624216260-132350+175243272+10163-58061</f>
        <v>799279284</v>
      </c>
      <c r="E17" s="19"/>
    </row>
    <row r="18" spans="1:5" ht="36" x14ac:dyDescent="0.35">
      <c r="A18" s="2"/>
      <c r="B18" s="16" t="s">
        <v>12</v>
      </c>
      <c r="C18" s="15" t="s">
        <v>13</v>
      </c>
      <c r="D18" s="14">
        <v>2170139201</v>
      </c>
      <c r="E18" s="19"/>
    </row>
    <row r="19" spans="1:5" ht="54" x14ac:dyDescent="0.35">
      <c r="B19" s="16" t="s">
        <v>24</v>
      </c>
      <c r="C19" s="15" t="s">
        <v>27</v>
      </c>
      <c r="D19" s="14">
        <f>D20</f>
        <v>12963000</v>
      </c>
      <c r="E19" s="19"/>
    </row>
    <row r="20" spans="1:5" ht="57" customHeight="1" x14ac:dyDescent="0.35">
      <c r="B20" s="16" t="s">
        <v>25</v>
      </c>
      <c r="C20" s="15" t="s">
        <v>28</v>
      </c>
      <c r="D20" s="14">
        <f>D21</f>
        <v>12963000</v>
      </c>
      <c r="E20" s="19"/>
    </row>
    <row r="21" spans="1:5" ht="54" x14ac:dyDescent="0.35">
      <c r="B21" s="16" t="s">
        <v>26</v>
      </c>
      <c r="C21" s="15" t="s">
        <v>29</v>
      </c>
      <c r="D21" s="14">
        <f>7366000+5597000</f>
        <v>12963000</v>
      </c>
      <c r="E21" s="19"/>
    </row>
    <row r="22" spans="1:5" ht="17.399999999999999" x14ac:dyDescent="0.3">
      <c r="D22" s="17"/>
    </row>
    <row r="23" spans="1:5" ht="18" x14ac:dyDescent="0.35">
      <c r="D23" s="23"/>
    </row>
    <row r="24" spans="1:5" x14ac:dyDescent="0.25">
      <c r="D24" s="24"/>
    </row>
    <row r="25" spans="1:5" x14ac:dyDescent="0.25">
      <c r="D25" s="25"/>
    </row>
    <row r="26" spans="1:5" x14ac:dyDescent="0.25">
      <c r="D26" s="26"/>
    </row>
    <row r="27" spans="1:5" x14ac:dyDescent="0.25">
      <c r="D27" s="26"/>
    </row>
    <row r="28" spans="1:5" x14ac:dyDescent="0.25">
      <c r="D28" s="26"/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2020-12-14T10:03:58Z</cp:lastPrinted>
  <dcterms:created xsi:type="dcterms:W3CDTF">2019-11-01T04:09:44Z</dcterms:created>
  <dcterms:modified xsi:type="dcterms:W3CDTF">2020-12-23T05:36:45Z</dcterms:modified>
</cp:coreProperties>
</file>