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315\duma\2020_god\ПРОТОКОЛЫ (РЕШЕНИЯ) ДУМЫ\протокол 45 дек\"/>
    </mc:Choice>
  </mc:AlternateContent>
  <bookViews>
    <workbookView xWindow="0" yWindow="0" windowWidth="28800" windowHeight="9735"/>
  </bookViews>
  <sheets>
    <sheet name="приложение №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№2'!#REF!</definedName>
    <definedName name="Z_AF23204C_253F_4CB4_B2B0_513D6962C84F_.wvu.Cols" localSheetId="0" hidden="1">'приложение №2'!$A:$A</definedName>
    <definedName name="Z_AF23204C_253F_4CB4_B2B0_513D6962C84F_.wvu.Rows" localSheetId="0" hidden="1">'приложение №2'!#REF!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9" i="1" l="1"/>
  <c r="E19" i="1"/>
  <c r="E18" i="1" l="1"/>
  <c r="D14" i="1" l="1"/>
  <c r="D18" i="1"/>
  <c r="D16" i="1"/>
  <c r="E16" i="1"/>
  <c r="D13" i="1" l="1"/>
  <c r="D8" i="1" s="1"/>
  <c r="E14" i="1" l="1"/>
  <c r="E13" i="1" l="1"/>
  <c r="E8" i="1" s="1"/>
</calcChain>
</file>

<file path=xl/sharedStrings.xml><?xml version="1.0" encoding="utf-8"?>
<sst xmlns="http://schemas.openxmlformats.org/spreadsheetml/2006/main" count="33" uniqueCount="33">
  <si>
    <t>к решению Думы города</t>
  </si>
  <si>
    <t>Источники финансирования дефицита бюджета города Нефтеюганска на 2021 и 2022 годы</t>
  </si>
  <si>
    <t>в рублях</t>
  </si>
  <si>
    <t>Наименование</t>
  </si>
  <si>
    <t>Код бюджетной классификации</t>
  </si>
  <si>
    <t>Сумма на 2021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</si>
  <si>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</si>
  <si>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</si>
  <si>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</si>
  <si>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</si>
  <si>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</si>
  <si>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</si>
  <si>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</si>
  <si>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</si>
  <si>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Сумма на 2022 год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</si>
  <si>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</si>
  <si>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</si>
  <si>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</si>
  <si>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</si>
  <si>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</si>
  <si>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</si>
  <si>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</si>
  <si>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</si>
  <si>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000 01 02 00 00 04 0000 810</t>
  </si>
  <si>
    <t>Погашение бюджетами городских округов кредитов от кредитных организаций в валюте Российской Федерации</t>
  </si>
  <si>
    <t xml:space="preserve">   Приложение  2</t>
  </si>
  <si>
    <t>Бюджетные кредиты от других бюджетов бюджетной системы Российской Федерации</t>
  </si>
  <si>
    <t>000 01 03 00 00 00 0000 000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</si>
  <si>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</si>
  <si>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000 01 03 01 00 00 0000 800</t>
  </si>
  <si>
    <t>Погашение бюджетами городских округов кредитов от других бюджетов бюджетной системы Российской Федерации в валюте Российской Федераци</t>
  </si>
  <si>
    <t>000 01 03 01 00 04 0000 810</t>
  </si>
  <si>
    <t>от 21.12.2020 № 888-VI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</si>
</sst>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wrapText="1"/>
    </xf>
    <xf numFmtId="0" fontId="2" fillId="0" borderId="0" xfId="0" applyFont="1" applyFill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3" fontId="4" fillId="0" borderId="2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top" wrapText="1"/>
    </xf>
    <xf numFmtId="3" fontId="2" fillId="0" borderId="0" xfId="0" applyNumberFormat="1" applyFont="1" applyFill="1"/>
    <xf numFmtId="0" fontId="2" fillId="0" borderId="0" xfId="0" applyFont="1" applyAlignment="1">
      <alignment horizontal="center" vertical="center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2"/>
  <sheetViews>
    <sheetView tabSelected="1" zoomScale="90" zoomScaleNormal="90" workbookViewId="0">
      <selection activeCell="E4" sqref="E4"/>
    </sheetView>
  </sheetViews>
  <sheetFormatPr defaultColWidth="9.140625" defaultRowHeight="18.75" x14ac:dyDescent="0.3"/>
  <cols>
    <col min="1" max="1" width="5.5703125" style="1" customWidth="1"/>
    <col min="2" max="2" width="59.5703125" style="1" customWidth="1"/>
    <col min="3" max="3" width="37.140625" style="1" customWidth="1"/>
    <col min="4" max="4" width="19.42578125" style="1" customWidth="1"/>
    <col min="5" max="5" width="18.28515625" style="1" customWidth="1"/>
    <col min="6" max="16384" width="9.140625" style="1"/>
  </cols>
  <sheetData>
    <row r="1" spans="1:5" x14ac:dyDescent="0.3">
      <c r="C1" s="4"/>
      <c r="E1" s="4" t="s">
        <v>25</v>
      </c>
    </row>
    <row r="2" spans="1:5" x14ac:dyDescent="0.3">
      <c r="C2" s="4"/>
      <c r="E2" s="5" t="s">
        <v>0</v>
      </c>
    </row>
    <row r="3" spans="1:5" x14ac:dyDescent="0.3">
      <c r="C3" s="6"/>
      <c r="E3" s="5" t="s">
        <v>32</v>
      </c>
    </row>
    <row r="5" spans="1:5" ht="45" customHeight="1" x14ac:dyDescent="0.3">
      <c r="A5" s="2"/>
      <c r="B5" s="20" t="s">
        <v>1</v>
      </c>
      <c r="C5" s="20"/>
      <c r="D5" s="20"/>
      <c r="E5" s="20"/>
    </row>
    <row r="6" spans="1:5" x14ac:dyDescent="0.3">
      <c r="B6" s="7"/>
      <c r="E6" s="5" t="s">
        <v>2</v>
      </c>
    </row>
    <row r="7" spans="1:5" ht="37.5" x14ac:dyDescent="0.3">
      <c r="B7" s="8" t="s">
        <v>3</v>
      </c>
      <c r="C7" s="8" t="s">
        <v>4</v>
      </c>
      <c r="D7" s="8" t="s">
        <v>5</v>
      </c>
      <c r="E7" s="8" t="s">
        <v>14</v>
      </c>
    </row>
    <row r="8" spans="1:5" s="3" customFormat="1" ht="39" customHeight="1" x14ac:dyDescent="0.3">
      <c r="B8" s="9" t="s">
        <v>6</v>
      </c>
      <c r="C8" s="10"/>
      <c r="D8" s="11">
        <f>D13+D18+D10</f>
        <v>285198165</v>
      </c>
      <c r="E8" s="11">
        <f>E13+E18</f>
        <v>202672242</v>
      </c>
    </row>
    <row r="9" spans="1:5" s="3" customFormat="1" x14ac:dyDescent="0.3">
      <c r="B9" s="12" t="s">
        <v>7</v>
      </c>
      <c r="C9" s="13"/>
      <c r="D9" s="14"/>
      <c r="E9" s="15"/>
    </row>
    <row r="10" spans="1:5" s="3" customFormat="1" ht="37.5" x14ac:dyDescent="0.3">
      <c r="B10" s="12" t="s">
        <v>26</v>
      </c>
      <c r="C10" s="13" t="s">
        <v>27</v>
      </c>
      <c r="D10" s="14">
        <v>-100000000</v>
      </c>
      <c r="E10" s="15"/>
    </row>
    <row r="11" spans="1:5" s="3" customFormat="1" ht="75" x14ac:dyDescent="0.3">
      <c r="B11" s="12" t="s">
        <v>28</v>
      </c>
      <c r="C11" s="13" t="s">
        <v>29</v>
      </c>
      <c r="D11" s="14">
        <v>100000000</v>
      </c>
      <c r="E11" s="15"/>
    </row>
    <row r="12" spans="1:5" s="3" customFormat="1" ht="75" x14ac:dyDescent="0.3">
      <c r="B12" s="12" t="s">
        <v>30</v>
      </c>
      <c r="C12" s="13" t="s">
        <v>31</v>
      </c>
      <c r="D12" s="14">
        <v>100000000</v>
      </c>
      <c r="E12" s="15"/>
    </row>
    <row r="13" spans="1:5" s="3" customFormat="1" ht="37.5" x14ac:dyDescent="0.3">
      <c r="B13" s="12" t="s">
        <v>15</v>
      </c>
      <c r="C13" s="16" t="s">
        <v>16</v>
      </c>
      <c r="D13" s="14">
        <f>D14-D16</f>
        <v>0</v>
      </c>
      <c r="E13" s="17">
        <f>E14-E16</f>
        <v>110900000</v>
      </c>
    </row>
    <row r="14" spans="1:5" s="3" customFormat="1" ht="37.5" x14ac:dyDescent="0.3">
      <c r="B14" s="12" t="s">
        <v>17</v>
      </c>
      <c r="C14" s="16" t="s">
        <v>18</v>
      </c>
      <c r="D14" s="14">
        <f>D15</f>
        <v>0</v>
      </c>
      <c r="E14" s="17">
        <f>E15</f>
        <v>110900000</v>
      </c>
    </row>
    <row r="15" spans="1:5" s="3" customFormat="1" ht="56.25" x14ac:dyDescent="0.3">
      <c r="B15" s="12" t="s">
        <v>19</v>
      </c>
      <c r="C15" s="16" t="s">
        <v>20</v>
      </c>
      <c r="D15" s="14">
        <v>0</v>
      </c>
      <c r="E15" s="14">
        <v>110900000</v>
      </c>
    </row>
    <row r="16" spans="1:5" s="3" customFormat="1" ht="40.5" hidden="1" customHeight="1" x14ac:dyDescent="0.3">
      <c r="B16" s="12" t="s">
        <v>21</v>
      </c>
      <c r="C16" s="16" t="s">
        <v>22</v>
      </c>
      <c r="D16" s="14">
        <f>D17</f>
        <v>0</v>
      </c>
      <c r="E16" s="14">
        <f>E17</f>
        <v>0</v>
      </c>
    </row>
    <row r="17" spans="2:5" s="3" customFormat="1" ht="56.25" hidden="1" x14ac:dyDescent="0.3">
      <c r="B17" s="12" t="s">
        <v>24</v>
      </c>
      <c r="C17" s="16" t="s">
        <v>23</v>
      </c>
      <c r="D17" s="14"/>
      <c r="E17" s="14"/>
    </row>
    <row r="18" spans="2:5" s="3" customFormat="1" ht="36.75" customHeight="1" x14ac:dyDescent="0.3">
      <c r="B18" s="18" t="s">
        <v>8</v>
      </c>
      <c r="C18" s="16" t="s">
        <v>9</v>
      </c>
      <c r="D18" s="14">
        <f>D20-D19</f>
        <v>385198165</v>
      </c>
      <c r="E18" s="14">
        <f>E20-E19</f>
        <v>91772242</v>
      </c>
    </row>
    <row r="19" spans="2:5" s="3" customFormat="1" ht="42.75" customHeight="1" x14ac:dyDescent="0.3">
      <c r="B19" s="18" t="s">
        <v>10</v>
      </c>
      <c r="C19" s="16" t="s">
        <v>11</v>
      </c>
      <c r="D19" s="14">
        <f>340160095-132350+175243272+10163-1142000-58061-100000000</f>
        <v>414081119</v>
      </c>
      <c r="E19" s="14">
        <f>248387853-132350+175243272+10163-1142000-58061-100000000</f>
        <v>322308877</v>
      </c>
    </row>
    <row r="20" spans="2:5" ht="44.25" customHeight="1" x14ac:dyDescent="0.3">
      <c r="B20" s="18" t="s">
        <v>12</v>
      </c>
      <c r="C20" s="16" t="s">
        <v>13</v>
      </c>
      <c r="D20" s="14">
        <v>799279284</v>
      </c>
      <c r="E20" s="14">
        <v>414081119</v>
      </c>
    </row>
    <row r="22" spans="2:5" x14ac:dyDescent="0.3">
      <c r="D22" s="3"/>
      <c r="E22" s="3"/>
    </row>
    <row r="23" spans="2:5" x14ac:dyDescent="0.3">
      <c r="D23" s="19"/>
      <c r="E23" s="19"/>
    </row>
    <row r="24" spans="2:5" x14ac:dyDescent="0.3">
      <c r="D24" s="3"/>
      <c r="E24" s="3"/>
    </row>
    <row r="25" spans="2:5" x14ac:dyDescent="0.3">
      <c r="D25" s="19"/>
      <c r="E25" s="19"/>
    </row>
    <row r="26" spans="2:5" x14ac:dyDescent="0.3">
      <c r="D26" s="3"/>
      <c r="E26" s="3"/>
    </row>
    <row r="27" spans="2:5" x14ac:dyDescent="0.3">
      <c r="D27" s="3"/>
      <c r="E27" s="3"/>
    </row>
    <row r="28" spans="2:5" x14ac:dyDescent="0.3">
      <c r="D28" s="3"/>
      <c r="E28" s="3"/>
    </row>
    <row r="29" spans="2:5" x14ac:dyDescent="0.3">
      <c r="D29" s="3"/>
      <c r="E29" s="3"/>
    </row>
    <row r="30" spans="2:5" x14ac:dyDescent="0.3">
      <c r="D30" s="3"/>
      <c r="E30" s="3"/>
    </row>
    <row r="31" spans="2:5" x14ac:dyDescent="0.3">
      <c r="D31" s="19"/>
      <c r="E31" s="19"/>
    </row>
    <row r="32" spans="2:5" x14ac:dyDescent="0.3">
      <c r="D32" s="3"/>
      <c r="E32" s="3"/>
    </row>
  </sheetData>
  <sheetProtection selectLockedCells="1" selectUnlockedCells="1"/>
  <mergeCells count="1">
    <mergeCell ref="B5:E5"/>
  </mergeCells>
  <pageMargins left="1.1811023622047245" right="0.39370078740157483" top="0.78740157480314965" bottom="0.78740157480314965" header="0.51181102362204722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2020-12-16T11:27:45Z</cp:lastPrinted>
  <dcterms:created xsi:type="dcterms:W3CDTF">2019-11-01T04:10:16Z</dcterms:created>
  <dcterms:modified xsi:type="dcterms:W3CDTF">2020-12-21T06:27:16Z</dcterms:modified>
</cp:coreProperties>
</file>