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<sst xmlns="http://schemas.openxmlformats.org/spreadsheetml/2006/main" count="183" uniqueCount="93">
  <si>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</si>
  <si>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</si>
  <si>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</si>
  <si>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</si>
  <si>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</si>
  <si>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</si>
  <si>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</si>
  <si>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</si>
  <si>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</si>
  <si>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</si>
  <si>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</si>
  <si>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</si>
  <si>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</si>
  <si>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</si>
  <si>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</si>
  <si>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</si>
  <si>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</si>
  <si>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</si>
  <si>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</si>
  <si>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</si>
  <si>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</si>
  <si>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</si>
  <si>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</si>
  <si>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</si>
  <si>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</si>
  <si>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</si>
  <si>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</si>
  <si>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</si>
  <si>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</si>
  <si>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</si>
  <si>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</si>
  <si>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</si>
  <si>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</si>
  <si>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</si>
  <si>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</si>
  <si>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</si>
  <si>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</si>
  <si>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</si>
  <si>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</si>
  <si>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</si>
  <si>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</si>
  <si>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</si>
  <si>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</si>
  <si>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</si>
  <si>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</si>
  <si>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</si>
  <si>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</si>
  <si>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</si>
  <si>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</si>
  <si>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</si>
  <si>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</si>
  <si>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</si>
  <si>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</si>
  <si>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</si>
  <si>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</si>
  <si>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</si>
  <si>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</si>
  <si>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</si>
  <si>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</si>
  <si>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</si>
  <si>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</si>
  <si>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</si>
  <si>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</si>
  <si>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</si>
  <si>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</si>
  <si>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</si>
  <si>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</si>
  <si>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</si>
  <si>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</si>
  <si>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</si>
  <si>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</si>
  <si>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</si>
  <si>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</si>
  <si>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</si>
  <si>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</si>
  <si>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</si>
  <si>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</si>
  <si>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</si>
  <si>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</si>
  <si>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</si>
  <si>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</si>
  <si>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</si>
  <si>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</si>
  <si>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</si>
  <si>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</si>
  <si>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</si>
  <si>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</si>
  <si>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</si>
  <si>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</si>
  <si>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</si>
  <si>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</si>
  <si>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</si>
  <si>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01.10.2020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</si>
</sst>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9" sqref="K19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1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6.95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92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74" t="s">
        <v>86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6" customHeight="1" x14ac:dyDescent="0.25">
      <c r="A6" s="20" t="s">
        <v>5</v>
      </c>
      <c r="B6" s="76" t="s">
        <v>68</v>
      </c>
      <c r="C6" s="76"/>
      <c r="D6" s="23">
        <f t="shared" ref="D6:K6" si="0">D7+D13+D17</f>
        <v>1505571236</v>
      </c>
      <c r="E6" s="23">
        <f t="shared" si="0"/>
        <v>427065662</v>
      </c>
      <c r="F6" s="23">
        <f t="shared" si="0"/>
        <v>0</v>
      </c>
      <c r="G6" s="23">
        <f t="shared" si="0"/>
        <v>1078505574</v>
      </c>
      <c r="H6" s="23">
        <f t="shared" si="0"/>
        <v>487284182.51000005</v>
      </c>
      <c r="I6" s="23">
        <f t="shared" si="0"/>
        <v>2966135</v>
      </c>
      <c r="J6" s="23">
        <f t="shared" si="0"/>
        <v>0</v>
      </c>
      <c r="K6" s="23">
        <f t="shared" si="0"/>
        <v>484318047.51000005</v>
      </c>
      <c r="L6" s="59">
        <f>H6/D6*100</f>
        <v>32.365401972251817</v>
      </c>
      <c r="M6" s="59">
        <f>I6/E6*100</f>
        <v>0.69453839629934944</v>
      </c>
      <c r="N6" s="59"/>
      <c r="O6" s="59">
        <f>K6/G6*100</f>
        <v>44.906401894034161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577906954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571570752</v>
      </c>
      <c r="H7" s="23">
        <f t="shared" si="1"/>
        <v>401072848.21000004</v>
      </c>
      <c r="I7" s="23">
        <f t="shared" si="1"/>
        <v>2479505</v>
      </c>
      <c r="J7" s="23">
        <f t="shared" si="1"/>
        <v>0</v>
      </c>
      <c r="K7" s="23">
        <f t="shared" si="1"/>
        <v>398593343.21000004</v>
      </c>
      <c r="L7" s="59">
        <f t="shared" ref="L7:L18" si="2">H7/D7*100</f>
        <v>69.400938236503734</v>
      </c>
      <c r="M7" s="59">
        <f t="shared" ref="M7:M14" si="3">I7/E7*100</f>
        <v>39.132354050581093</v>
      </c>
      <c r="N7" s="59"/>
      <c r="O7" s="59">
        <f t="shared" ref="O7:O18" si="4">K7/G7*100</f>
        <v>69.736483508869256</v>
      </c>
    </row>
    <row r="8" spans="1:15" s="54" customFormat="1" ht="55.5" customHeight="1" x14ac:dyDescent="0.25">
      <c r="A8" s="70" t="s">
        <v>78</v>
      </c>
      <c r="B8" s="7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71"/>
      <c r="B9" s="73"/>
      <c r="C9" s="15" t="s">
        <v>4</v>
      </c>
      <c r="D9" s="16">
        <f>SUM(E9:G9)</f>
        <v>4165162</v>
      </c>
      <c r="E9" s="16">
        <v>0</v>
      </c>
      <c r="F9" s="16">
        <v>0</v>
      </c>
      <c r="G9" s="16">
        <v>4165162</v>
      </c>
      <c r="H9" s="17">
        <f t="shared" si="5"/>
        <v>899218.48</v>
      </c>
      <c r="I9" s="17">
        <v>0</v>
      </c>
      <c r="J9" s="17">
        <v>0</v>
      </c>
      <c r="K9" s="17">
        <v>899218.48</v>
      </c>
      <c r="L9" s="17">
        <f t="shared" si="2"/>
        <v>21.589039754035976</v>
      </c>
      <c r="M9" s="17">
        <v>0</v>
      </c>
      <c r="N9" s="17"/>
      <c r="O9" s="17">
        <f t="shared" si="4"/>
        <v>21.589039754035976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570619162</v>
      </c>
      <c r="E12" s="16">
        <v>4881700</v>
      </c>
      <c r="F12" s="16">
        <v>0</v>
      </c>
      <c r="G12" s="16">
        <v>565737462</v>
      </c>
      <c r="H12" s="17">
        <f t="shared" si="5"/>
        <v>400158629.73000002</v>
      </c>
      <c r="I12" s="17">
        <v>2479505</v>
      </c>
      <c r="J12" s="17">
        <v>0</v>
      </c>
      <c r="K12" s="17">
        <v>397679124.73000002</v>
      </c>
      <c r="L12" s="17">
        <f t="shared" si="2"/>
        <v>70.127092880557711</v>
      </c>
      <c r="M12" s="17">
        <f t="shared" si="3"/>
        <v>50.79183481164349</v>
      </c>
      <c r="N12" s="17"/>
      <c r="O12" s="17">
        <f t="shared" si="4"/>
        <v>70.293935162808779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906434913</v>
      </c>
      <c r="E13" s="21">
        <f t="shared" si="7"/>
        <v>420729460</v>
      </c>
      <c r="F13" s="21">
        <f t="shared" si="7"/>
        <v>0</v>
      </c>
      <c r="G13" s="21">
        <f t="shared" si="7"/>
        <v>485705453</v>
      </c>
      <c r="H13" s="21">
        <f t="shared" si="7"/>
        <v>71468138.579999998</v>
      </c>
      <c r="I13" s="21">
        <f t="shared" si="7"/>
        <v>486630</v>
      </c>
      <c r="J13" s="21">
        <f t="shared" si="7"/>
        <v>0</v>
      </c>
      <c r="K13" s="21">
        <f t="shared" si="7"/>
        <v>70981508.579999998</v>
      </c>
      <c r="L13" s="59">
        <f t="shared" si="2"/>
        <v>7.8845306546571639</v>
      </c>
      <c r="M13" s="59">
        <f t="shared" si="3"/>
        <v>0.115663400418882</v>
      </c>
      <c r="N13" s="59"/>
      <c r="O13" s="59">
        <f t="shared" si="4"/>
        <v>14.614105759277937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1929460</v>
      </c>
      <c r="E14" s="16">
        <v>1929460</v>
      </c>
      <c r="F14" s="16">
        <v>0</v>
      </c>
      <c r="G14" s="16">
        <v>0</v>
      </c>
      <c r="H14" s="17">
        <f>SUM(I14:K14)</f>
        <v>486630</v>
      </c>
      <c r="I14" s="17">
        <v>486630</v>
      </c>
      <c r="J14" s="17">
        <v>0</v>
      </c>
      <c r="K14" s="17">
        <v>0</v>
      </c>
      <c r="L14" s="17">
        <f t="shared" si="2"/>
        <v>25.221046303110718</v>
      </c>
      <c r="M14" s="17">
        <f t="shared" si="3"/>
        <v>25.221046303110718</v>
      </c>
      <c r="N14" s="17"/>
      <c r="O14" s="17">
        <v>0</v>
      </c>
    </row>
    <row r="15" spans="1:15" s="54" customFormat="1" ht="42.05" customHeight="1" x14ac:dyDescent="0.25">
      <c r="A15" s="70" t="s">
        <v>83</v>
      </c>
      <c r="B15" s="72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68428975.370000005</v>
      </c>
      <c r="I15" s="17">
        <v>0</v>
      </c>
      <c r="J15" s="17">
        <v>0</v>
      </c>
      <c r="K15" s="17">
        <v>68428975.370000005</v>
      </c>
      <c r="L15" s="17">
        <f t="shared" si="2"/>
        <v>7.5867569058779232</v>
      </c>
      <c r="M15" s="17">
        <v>0</v>
      </c>
      <c r="N15" s="17"/>
      <c r="O15" s="17">
        <f t="shared" si="4"/>
        <v>14.163005681851216</v>
      </c>
    </row>
    <row r="16" spans="1:15" s="54" customFormat="1" ht="52.4" customHeight="1" x14ac:dyDescent="0.25">
      <c r="A16" s="71"/>
      <c r="B16" s="73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2552533.21</v>
      </c>
      <c r="I16" s="17">
        <v>0</v>
      </c>
      <c r="J16" s="17">
        <v>0</v>
      </c>
      <c r="K16" s="17">
        <v>2552533.21</v>
      </c>
      <c r="L16" s="17">
        <f t="shared" si="2"/>
        <v>99.999969050363276</v>
      </c>
      <c r="M16" s="17">
        <v>0</v>
      </c>
      <c r="N16" s="17"/>
      <c r="O16" s="17">
        <f t="shared" si="4"/>
        <v>99.999969050363276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14743195.720000001</v>
      </c>
      <c r="I17" s="21">
        <f t="shared" si="8"/>
        <v>0</v>
      </c>
      <c r="J17" s="21">
        <f t="shared" si="8"/>
        <v>0</v>
      </c>
      <c r="K17" s="21">
        <f t="shared" si="8"/>
        <v>14743195.720000001</v>
      </c>
      <c r="L17" s="59">
        <f>H17/D17*100</f>
        <v>69.447168778308949</v>
      </c>
      <c r="M17" s="59">
        <v>0</v>
      </c>
      <c r="N17" s="59"/>
      <c r="O17" s="59">
        <f t="shared" si="4"/>
        <v>69.447168778308949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14743195.720000001</v>
      </c>
      <c r="I18" s="17">
        <v>0</v>
      </c>
      <c r="J18" s="17">
        <v>0</v>
      </c>
      <c r="K18" s="17">
        <v>14743195.720000001</v>
      </c>
      <c r="L18" s="17">
        <f t="shared" si="2"/>
        <v>69.813409034946488</v>
      </c>
      <c r="M18" s="17">
        <v>0</v>
      </c>
      <c r="N18" s="17"/>
      <c r="O18" s="17">
        <f t="shared" si="4"/>
        <v>69.813409034946488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8:A9"/>
    <mergeCell ref="B8:B9"/>
    <mergeCell ref="A5:O5"/>
    <mergeCell ref="B6:C6"/>
    <mergeCell ref="B15:B16"/>
    <mergeCell ref="A15:A16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2020-10-06T06:14:45Z</cp:lastPrinted>
  <dcterms:created xsi:type="dcterms:W3CDTF">2012-05-22T08:33:39Z</dcterms:created>
  <dcterms:modified xsi:type="dcterms:W3CDTF">2020-10-08T05:56:19Z</dcterms:modified>
</cp:coreProperties>
</file>