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8800" windowHeight="12300"/>
  </bookViews>
  <sheets>
    <sheet name="на 01.08.2020" sheetId="3" r:id="rId1"/>
  </sheets>
  <calcPr calcId="144525"/>
</workbook>
</file>

<file path=xl/calcChain.xml><?xml version="1.0" encoding="utf-8"?>
<calcChain xmlns="http://schemas.openxmlformats.org/spreadsheetml/2006/main">
  <c r="L8" i="3" l="1"/>
  <c r="M9" i="3"/>
  <c r="M8" i="3"/>
  <c r="O9" i="3"/>
  <c r="O8" i="3"/>
  <c r="O7" i="3" s="1"/>
  <c r="S8" i="3"/>
  <c r="S9" i="3"/>
  <c r="S7" i="3" s="1"/>
  <c r="K7" i="3"/>
  <c r="E7" i="3" l="1"/>
  <c r="F7" i="3"/>
  <c r="G7" i="3"/>
  <c r="I7" i="3"/>
  <c r="J7" i="3"/>
  <c r="M7" i="3"/>
  <c r="N7" i="3"/>
  <c r="D8" i="3"/>
  <c r="D9" i="3"/>
  <c r="D7" i="3" s="1"/>
  <c r="Q8" i="3"/>
  <c r="Q9" i="3"/>
  <c r="R7" i="3"/>
  <c r="H9" i="3"/>
  <c r="H8" i="3"/>
  <c r="Q7" i="3" l="1"/>
  <c r="H7" i="3"/>
  <c r="P9" i="3"/>
  <c r="L9" i="3"/>
  <c r="L7" i="3" s="1"/>
  <c r="P8" i="3"/>
  <c r="P7" i="3" l="1"/>
</calcChain>
</file>

<file path=xl/sharedStrings.xml><?xml version="1.0" encoding="utf-8"?>
<sst xmlns="http://schemas.openxmlformats.org/spreadsheetml/2006/main" count="38" uniqueCount="25">
  <si>
    <t>Отчет об исполнении мероприятия по реализации национальных проектов на территории города Нефтеюганска</t>
  </si>
  <si>
    <t>Национальный проект (региональные проекты)</t>
  </si>
  <si>
    <t>Испол. ГРБС</t>
  </si>
  <si>
    <t>План на 2020 год (рублей)</t>
  </si>
  <si>
    <t>Запланированные мероприятия (в том числе мероприятия без финансирования)</t>
  </si>
  <si>
    <t>Всего</t>
  </si>
  <si>
    <t>Окружной бюджет</t>
  </si>
  <si>
    <t>Федеральный бюджет</t>
  </si>
  <si>
    <t>Местный бюджет</t>
  </si>
  <si>
    <t>Причины неосвоения/отклонения от плана</t>
  </si>
  <si>
    <t>Процент исполнения к плану 2020 год</t>
  </si>
  <si>
    <t>Жилье и городская среда</t>
  </si>
  <si>
    <t>"Обеспечение устойчивого сокращения непригодного для проживания жилищного фонда"</t>
  </si>
  <si>
    <t>Приобретение жилья</t>
  </si>
  <si>
    <t>ДМИ</t>
  </si>
  <si>
    <t>№ п/п</t>
  </si>
  <si>
    <t>Е.С. Журавлева</t>
  </si>
  <si>
    <t>Начальник отдела казны - главный бухгалтер</t>
  </si>
  <si>
    <t>Директор</t>
  </si>
  <si>
    <t>А.В. Мага</t>
  </si>
  <si>
    <t>Выкуп жилых помещений у собственников</t>
  </si>
  <si>
    <t>Бюджетные средства запланированы для исполнения на 4 квартал.</t>
  </si>
  <si>
    <t>Освоено на 01.09.2020 год (рублей)</t>
  </si>
  <si>
    <t>% исполнения на 01.09.2020 года (рублей)</t>
  </si>
  <si>
    <t>Заключено 50 соглашений, все исполнены. По 13 жилым помещениям предъявлены исполнительные листы по решениям суда по выплате выкупной стоимости.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</si>
</sst>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zoomScale="80" zoomScaleNormal="80" workbookViewId="0">
      <selection activeCell="T9" sqref="T9"/>
    </sheetView>
  </sheetViews>
  <sheetFormatPr defaultRowHeight="15" x14ac:dyDescent="0.2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14.5703125" customWidth="1"/>
    <col min="9" max="9" width="14.42578125" customWidth="1"/>
    <col min="10" max="10" width="13.7109375" customWidth="1"/>
    <col min="11" max="11" width="13.425781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57.5703125" customWidth="1"/>
  </cols>
  <sheetData>
    <row r="1" spans="1:20" ht="15.75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22</v>
      </c>
      <c r="I3" s="21"/>
      <c r="J3" s="21"/>
      <c r="K3" s="22"/>
      <c r="L3" s="23" t="s">
        <v>23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 x14ac:dyDescent="0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 x14ac:dyDescent="0.25">
      <c r="A7" s="12" t="s">
        <v>12</v>
      </c>
      <c r="B7" s="13"/>
      <c r="C7" s="14"/>
      <c r="D7" s="7">
        <f>D8+D9</f>
        <v>1156824400</v>
      </c>
      <c r="E7" s="7">
        <f t="shared" ref="E7:S7" si="0">E8+E9</f>
        <v>1052710200</v>
      </c>
      <c r="F7" s="7">
        <f t="shared" si="0"/>
        <v>0</v>
      </c>
      <c r="G7" s="7">
        <f t="shared" si="0"/>
        <v>104114200</v>
      </c>
      <c r="H7" s="25">
        <f t="shared" si="0"/>
        <v>146850274.66</v>
      </c>
      <c r="I7" s="7">
        <f t="shared" si="0"/>
        <v>133633749.94</v>
      </c>
      <c r="J7" s="7">
        <f t="shared" si="0"/>
        <v>0</v>
      </c>
      <c r="K7" s="7">
        <f t="shared" si="0"/>
        <v>13216524.720000001</v>
      </c>
      <c r="L7" s="7">
        <f t="shared" si="0"/>
        <v>74.524487165534552</v>
      </c>
      <c r="M7" s="7">
        <f t="shared" si="0"/>
        <v>74.524487352222664</v>
      </c>
      <c r="N7" s="7">
        <f t="shared" si="0"/>
        <v>0</v>
      </c>
      <c r="O7" s="7">
        <f t="shared" si="0"/>
        <v>74.524485277910429</v>
      </c>
      <c r="P7" s="7">
        <f t="shared" si="0"/>
        <v>74.524487165534552</v>
      </c>
      <c r="Q7" s="7">
        <f t="shared" si="0"/>
        <v>74.524487352222664</v>
      </c>
      <c r="R7" s="7">
        <f t="shared" si="0"/>
        <v>0</v>
      </c>
      <c r="S7" s="7">
        <f t="shared" si="0"/>
        <v>74.524485277910429</v>
      </c>
      <c r="T7" s="3"/>
    </row>
    <row r="8" spans="1:20" ht="48.75" customHeight="1" x14ac:dyDescent="0.25">
      <c r="A8" s="3">
        <v>1</v>
      </c>
      <c r="B8" s="4" t="s">
        <v>13</v>
      </c>
      <c r="C8" s="5" t="s">
        <v>14</v>
      </c>
      <c r="D8" s="6">
        <f>SUM(E8:G8)</f>
        <v>959774705</v>
      </c>
      <c r="E8" s="6">
        <v>873394978</v>
      </c>
      <c r="F8" s="6">
        <v>0</v>
      </c>
      <c r="G8" s="6">
        <v>86379727</v>
      </c>
      <c r="H8" s="25">
        <f>SUM(I8:K8)</f>
        <v>0</v>
      </c>
      <c r="I8" s="7">
        <v>0</v>
      </c>
      <c r="J8" s="7">
        <v>0</v>
      </c>
      <c r="K8" s="7">
        <v>0</v>
      </c>
      <c r="L8" s="7">
        <f>H8/D8*100</f>
        <v>0</v>
      </c>
      <c r="M8" s="7">
        <f>I8/E8*100</f>
        <v>0</v>
      </c>
      <c r="N8" s="7">
        <v>0</v>
      </c>
      <c r="O8" s="7">
        <f>K8/G8*100</f>
        <v>0</v>
      </c>
      <c r="P8" s="7">
        <f>H8/D8*100</f>
        <v>0</v>
      </c>
      <c r="Q8" s="7">
        <f>I8/E8*100</f>
        <v>0</v>
      </c>
      <c r="R8" s="7">
        <v>0</v>
      </c>
      <c r="S8" s="7">
        <f>K8/G8*100</f>
        <v>0</v>
      </c>
      <c r="T8" s="26" t="s">
        <v>21</v>
      </c>
    </row>
    <row r="9" spans="1:20" ht="83.25" customHeight="1" x14ac:dyDescent="0.25">
      <c r="A9" s="3">
        <v>2</v>
      </c>
      <c r="B9" s="4" t="s">
        <v>20</v>
      </c>
      <c r="C9" s="5" t="s">
        <v>14</v>
      </c>
      <c r="D9" s="6">
        <f>SUM(E9:G9)</f>
        <v>197049695</v>
      </c>
      <c r="E9" s="6">
        <v>179315222</v>
      </c>
      <c r="F9" s="6">
        <v>0</v>
      </c>
      <c r="G9" s="6">
        <v>17734473</v>
      </c>
      <c r="H9" s="25">
        <f>SUM(I9:K9)</f>
        <v>146850274.66</v>
      </c>
      <c r="I9" s="7">
        <v>133633749.94</v>
      </c>
      <c r="J9" s="7">
        <v>0</v>
      </c>
      <c r="K9" s="7">
        <v>13216524.720000001</v>
      </c>
      <c r="L9" s="7">
        <f>H9/D9*100</f>
        <v>74.524487165534552</v>
      </c>
      <c r="M9" s="7">
        <f>I9/E9*100</f>
        <v>74.524487352222664</v>
      </c>
      <c r="N9" s="3">
        <v>0</v>
      </c>
      <c r="O9" s="7">
        <f>K9/G9*100</f>
        <v>74.524485277910429</v>
      </c>
      <c r="P9" s="8">
        <f>H9/D9*100</f>
        <v>74.524487165534552</v>
      </c>
      <c r="Q9" s="8">
        <f>I9/E9*100</f>
        <v>74.524487352222664</v>
      </c>
      <c r="R9" s="8">
        <v>0</v>
      </c>
      <c r="S9" s="8">
        <f>K9/G9*100</f>
        <v>74.524485277910429</v>
      </c>
      <c r="T9" s="26" t="s">
        <v>24</v>
      </c>
    </row>
    <row r="11" spans="1:20" hidden="1" x14ac:dyDescent="0.25">
      <c r="B11" t="s">
        <v>18</v>
      </c>
      <c r="E11" t="s">
        <v>19</v>
      </c>
    </row>
    <row r="12" spans="1:20" hidden="1" x14ac:dyDescent="0.25"/>
    <row r="13" spans="1:20" hidden="1" x14ac:dyDescent="0.25"/>
    <row r="14" spans="1:20" hidden="1" x14ac:dyDescent="0.25">
      <c r="B14" t="s">
        <v>17</v>
      </c>
      <c r="E14" t="s">
        <v>16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2020-04-27T12:24:16Z</cp:lastPrinted>
  <dcterms:created xsi:type="dcterms:W3CDTF">2015-06-05T18:19:34Z</dcterms:created>
  <dcterms:modified xsi:type="dcterms:W3CDTF">2020-09-01T05:25:13Z</dcterms:modified>
</cp:coreProperties>
</file>