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июнь\На сайт (пятое изменение)\"/>
    </mc:Choice>
  </mc:AlternateContent>
  <bookViews>
    <workbookView xWindow="0" yWindow="0" windowWidth="14490" windowHeight="123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 s="1"/>
  <c r="G7" i="1"/>
  <c r="G6" i="1" s="1"/>
  <c r="D12" i="1"/>
  <c r="D11" i="1" s="1"/>
  <c r="D7" i="1"/>
  <c r="D6" i="1" s="1"/>
  <c r="D4" i="1" s="1"/>
  <c r="G4" i="1" l="1"/>
  <c r="I7" i="1" l="1"/>
  <c r="I6" i="1" s="1"/>
  <c r="F7" i="1"/>
  <c r="F6" i="1" s="1"/>
  <c r="F4" i="1" l="1"/>
  <c r="H8" i="1" l="1"/>
  <c r="H10" i="1"/>
  <c r="H12" i="1"/>
  <c r="E8" i="1"/>
  <c r="E9" i="1"/>
  <c r="E10" i="1"/>
  <c r="E13" i="1"/>
  <c r="E12" i="1" l="1"/>
  <c r="E11" i="1" s="1"/>
  <c r="I4" i="1" l="1"/>
  <c r="H13" i="1"/>
  <c r="H11" i="1" s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<sst xmlns="http://schemas.openxmlformats.org/spreadsheetml/2006/main" count="26" uniqueCount="26">
  <si>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</si>
  <si>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</si>
  <si>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</si>
  <si>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</si>
  <si>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</si>
  <si>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</si>
  <si>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</si>
  <si>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</si>
  <si>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</si>
  <si>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</si>
  <si>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</si>
  <si>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</si>
  <si>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</si>
  <si>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</si>
  <si>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</si>
  <si>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</si>
  <si>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</si>
  <si>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</si>
  <si>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</si>
  <si>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</si>
  <si>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</si>
  <si>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</si>
  <si>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</si>
  <si>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Уточннённый бюджет на 2021 год, в рублях </t>
  </si>
  <si>
    <t>Уточннённый бюджет на 2022 год, в рублях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</si>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</sst>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43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J22" sqref="J22:J2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21</v>
      </c>
      <c r="G2" s="18" t="s">
        <v>24</v>
      </c>
      <c r="H2" s="19" t="s">
        <v>22</v>
      </c>
      <c r="I2" s="19" t="s">
        <v>25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269758765</v>
      </c>
      <c r="E4" s="6">
        <f>F4-D4</f>
        <v>0</v>
      </c>
      <c r="F4" s="6">
        <f>F6+F11</f>
        <v>269758765</v>
      </c>
      <c r="G4" s="6">
        <f>G6+G11</f>
        <v>202672242</v>
      </c>
      <c r="H4" s="6">
        <f>I4-G4</f>
        <v>0</v>
      </c>
      <c r="I4" s="6">
        <f>I6+I11</f>
        <v>202672242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3" si="0">F6-D6</f>
        <v>0</v>
      </c>
      <c r="F6" s="13">
        <f>F7-F9</f>
        <v>0</v>
      </c>
      <c r="G6" s="13">
        <f>G7-G9</f>
        <v>110900000</v>
      </c>
      <c r="H6" s="13">
        <f t="shared" ref="H6:H13" si="1">I6-G6</f>
        <v>0</v>
      </c>
      <c r="I6" s="13">
        <f>I7-I9</f>
        <v>110900000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110900000</v>
      </c>
      <c r="H7" s="13">
        <f t="shared" si="1"/>
        <v>0</v>
      </c>
      <c r="I7" s="13">
        <f>I8</f>
        <v>110900000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110900000</v>
      </c>
      <c r="H8" s="13">
        <f t="shared" si="1"/>
        <v>0</v>
      </c>
      <c r="I8" s="13">
        <v>110900000</v>
      </c>
    </row>
    <row r="9" spans="1:9" s="7" customFormat="1" ht="56.25" x14ac:dyDescent="0.3">
      <c r="A9" s="3"/>
      <c r="B9" s="11" t="s">
        <v>10</v>
      </c>
      <c r="C9" s="12" t="s">
        <v>11</v>
      </c>
      <c r="D9" s="20"/>
      <c r="E9" s="13">
        <f t="shared" si="0"/>
        <v>0</v>
      </c>
      <c r="F9" s="14"/>
      <c r="G9" s="20"/>
      <c r="H9" s="13">
        <f t="shared" si="1"/>
        <v>0</v>
      </c>
      <c r="I9" s="14"/>
    </row>
    <row r="10" spans="1:9" s="7" customFormat="1" ht="56.25" x14ac:dyDescent="0.3">
      <c r="A10" s="3"/>
      <c r="B10" s="11" t="s">
        <v>12</v>
      </c>
      <c r="C10" s="12" t="s">
        <v>13</v>
      </c>
      <c r="D10" s="20"/>
      <c r="E10" s="13">
        <f t="shared" si="0"/>
        <v>0</v>
      </c>
      <c r="F10" s="14"/>
      <c r="G10" s="20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14</v>
      </c>
      <c r="C11" s="12" t="s">
        <v>15</v>
      </c>
      <c r="D11" s="21">
        <f>D13-D12</f>
        <v>269758765</v>
      </c>
      <c r="E11" s="21">
        <f t="shared" ref="E11:H11" si="2">E13-E12</f>
        <v>0</v>
      </c>
      <c r="F11" s="21">
        <v>269758765</v>
      </c>
      <c r="G11" s="21">
        <f>G13-G12</f>
        <v>91772242</v>
      </c>
      <c r="H11" s="21">
        <f t="shared" si="2"/>
        <v>0</v>
      </c>
      <c r="I11" s="21">
        <v>91772242</v>
      </c>
    </row>
    <row r="12" spans="1:9" s="7" customFormat="1" ht="42.75" customHeight="1" x14ac:dyDescent="0.3">
      <c r="A12" s="3"/>
      <c r="B12" s="15" t="s">
        <v>16</v>
      </c>
      <c r="C12" s="12" t="s">
        <v>17</v>
      </c>
      <c r="D12" s="21">
        <f>354190760+14467913-35688364-300000+40138</f>
        <v>332710447</v>
      </c>
      <c r="E12" s="13">
        <f t="shared" si="0"/>
        <v>-2471431</v>
      </c>
      <c r="F12" s="21">
        <v>330239016</v>
      </c>
      <c r="G12" s="21">
        <f>230270218+46616213-35688364-300000+40138</f>
        <v>240938205</v>
      </c>
      <c r="H12" s="13">
        <f t="shared" si="1"/>
        <v>-2471431</v>
      </c>
      <c r="I12" s="21">
        <v>238466774</v>
      </c>
    </row>
    <row r="13" spans="1:9" ht="44.25" customHeight="1" x14ac:dyDescent="0.3">
      <c r="B13" s="15" t="s">
        <v>18</v>
      </c>
      <c r="C13" s="12" t="s">
        <v>19</v>
      </c>
      <c r="D13" s="21">
        <v>602469212</v>
      </c>
      <c r="E13" s="13">
        <f t="shared" si="0"/>
        <v>-2471431</v>
      </c>
      <c r="F13" s="21">
        <v>599997781</v>
      </c>
      <c r="G13" s="21">
        <v>332710447</v>
      </c>
      <c r="H13" s="13">
        <f t="shared" si="1"/>
        <v>-2471431</v>
      </c>
      <c r="I13" s="21">
        <v>330239016</v>
      </c>
    </row>
    <row r="21" spans="5:5" x14ac:dyDescent="0.2">
      <c r="E21" s="22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2019-01-17T04:48:24Z</cp:lastPrinted>
  <dcterms:created xsi:type="dcterms:W3CDTF">2018-12-18T05:11:27Z</dcterms:created>
  <dcterms:modified xsi:type="dcterms:W3CDTF">2020-06-03T11:31:03Z</dcterms:modified>
</cp:coreProperties>
</file>