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s>
  <calcPr calcId="152511"/>
</workbook>
</file>

<file path=xl/calcChain.xml><?xml version="1.0" encoding="utf-8"?>
<calcChain xmlns="http://schemas.openxmlformats.org/spreadsheetml/2006/main">
  <c r="D42" i="1" l="1"/>
  <c r="E42" i="1"/>
  <c r="D37" i="1"/>
  <c r="E37" i="1"/>
  <c r="D17" i="1"/>
  <c r="E17" i="1"/>
  <c r="D14" i="1"/>
  <c r="E58" i="1" l="1"/>
  <c r="D58" i="1" l="1"/>
  <c r="D53" i="1"/>
  <c r="E53" i="1"/>
  <c r="D51" i="1"/>
  <c r="E51" i="1"/>
  <c r="D48" i="1"/>
  <c r="E48" i="1"/>
  <c r="D35" i="1"/>
  <c r="E35" i="1"/>
  <c r="D24" i="1"/>
  <c r="E24" i="1"/>
  <c r="E14" i="1"/>
  <c r="D10" i="1"/>
  <c r="E10" i="1"/>
  <c r="D49" i="1" l="1"/>
  <c r="E49" i="1"/>
  <c r="D46" i="1"/>
  <c r="E46" i="1"/>
  <c r="D41" i="1"/>
  <c r="E41" i="1"/>
  <c r="D30" i="1" l="1"/>
  <c r="E30" i="1"/>
  <c r="D9" i="1"/>
  <c r="E9" i="1"/>
  <c r="D8" i="1"/>
  <c r="E8" i="1"/>
  <c r="E39" i="1" l="1"/>
  <c r="D56" i="1" l="1"/>
  <c r="E56" i="1"/>
  <c r="D40" i="1"/>
  <c r="E40" i="1"/>
  <c r="D39" i="1"/>
  <c r="D20" i="1"/>
  <c r="E20" i="1"/>
  <c r="E12" i="1"/>
  <c r="D12" i="1"/>
  <c r="D47" i="1"/>
  <c r="E47" i="1"/>
  <c r="E44" i="1"/>
  <c r="D44" i="1"/>
  <c r="D33" i="1"/>
  <c r="E33" i="1"/>
  <c r="E29" i="1"/>
  <c r="D25" i="1"/>
  <c r="E25" i="1"/>
  <c r="D26" i="1"/>
  <c r="E26" i="1"/>
  <c r="D27" i="1"/>
  <c r="E27" i="1"/>
  <c r="D28" i="1"/>
  <c r="E28" i="1"/>
  <c r="D29" i="1"/>
  <c r="E11" i="1" l="1"/>
  <c r="E13" i="1"/>
  <c r="D11" i="1"/>
  <c r="D13" i="1"/>
  <c r="D16" i="1"/>
  <c r="E16" i="1"/>
  <c r="D19" i="1"/>
  <c r="E19" i="1"/>
  <c r="D21" i="1"/>
  <c r="E21" i="1"/>
  <c r="D22" i="1"/>
  <c r="E22" i="1"/>
  <c r="D32" i="1"/>
  <c r="E32" i="1"/>
  <c r="D34" i="1"/>
  <c r="E34" i="1"/>
  <c r="D38" i="1"/>
  <c r="E38" i="1"/>
  <c r="D52" i="1"/>
  <c r="E52" i="1"/>
  <c r="D54" i="1"/>
  <c r="E54" i="1"/>
  <c r="D55" i="1"/>
  <c r="E55" i="1"/>
  <c r="D57" i="1"/>
  <c r="E57" i="1"/>
</calcChain>
</file>

<file path=xl/sharedStrings.xml><?xml version="1.0" encoding="utf-8"?>
<sst xmlns="http://schemas.openxmlformats.org/spreadsheetml/2006/main" count="102" uniqueCount="87">
  <si>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</si>
  <si>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</si>
  <si>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</si>
  <si>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</si>
  <si>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</si>
  <si>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</si>
  <si>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</si>
  <si>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</si>
  <si>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 xml:space="preserve"> Отклонения           (гр.2-гр.3), руб. </t>
  </si>
  <si>
    <t>Департамент финансов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</si>
  <si>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</si>
  <si>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</si>
  <si>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</si>
  <si>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</si>
  <si>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</si>
  <si>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</si>
  <si>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</si>
  <si>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</si>
  <si>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</si>
  <si>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</si>
  <si>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</si>
  <si>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Муниципальная программа «Управление муниципальным имуществом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</si>
  <si>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</si>
  <si>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</si>
  <si>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</si>
  <si>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«Ресурсное обеспечение в сфере образования и молодежной политики»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</si>
  <si>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</si>
  <si>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«Модернизация и развитие учреждений культуры» муниципальной программы «Развитие культуры и туризма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</si>
  <si>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</si>
  <si>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</si>
  <si>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</si>
  <si>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</si>
  <si>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</si>
  <si>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</si>
  <si>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</si>
  <si>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</si>
  <si>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</si>
  <si>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</si>
  <si>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Низкое исполнение по причине сложившейся экономии по результатам проведения конкурсных процедур.</t>
  </si>
  <si>
    <t>Низкое исполнение по причине оплаты за оказанные услуги по фактически предоставленным документам.</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</si>
  <si>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</si>
  <si>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Муниципальная программа города Нефтеюганска «Доступная среда в городе Нефтеюганске»</t>
  </si>
  <si>
    <t>Подпрограмма «Автомобильные дороги» муниципальной программы «Развитие транспортной системы в городе Нефтеюганске»</t>
  </si>
  <si>
    <t>Причина низкого исполнения и неисполнения кассового плана за 1 квартал 2020 года</t>
  </si>
  <si>
    <t xml:space="preserve"> Кассовый план за 1 квартал 2020 года, руб. </t>
  </si>
  <si>
    <t>Подпрограмма «Управление муниципальным долгом города Нефтеюганска» муниципальной программы «Управление муниципальными финансами города Нефтеюганска»</t>
  </si>
  <si>
    <t>Муниципальная программа «Профилактика терроризма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</si>
  <si>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</si>
  <si>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Низкое исполнение по средствам, выделенным на гашение кредита, в связи с переносом сроков гашения основного долга на начало месяца, а также перерасчётом размера платежа.</t>
  </si>
  <si>
    <t xml:space="preserve">Неисполнение по средствам, выделенным на оказание услуг по обеспечению организации отдыха и оздоровления детей, в связи с отменой мероприятий.                                                                                                                                                                                                          </t>
  </si>
  <si>
    <t>Неиспользованы средства, выделенные на проведение мероприятий по причине их отмены (режим самоизоляции).</t>
  </si>
  <si>
    <t>Остаток средств после проведения торгов.</t>
  </si>
  <si>
    <t xml:space="preserve">Низкое исполнение по средствам, выделенным на содержание комитета культуры и туризма администрации города Нефтеюганска, а именно:                                                                                                                                                                                                                                         1. По прочим выплатам в связи с тем, что не все сотрудники воспользовались правом на получение компенсации стоимости проезда и провоза багажа к месту использования отпуска и обратно, а также санаторно-курортного лечения.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в результате отсутствия потребности в обслуживании программных продуктов и компьютерной техники в течение 1 квартала (согласно условиям договора работы носят заявительный характер).                                                                                                                                                                                                Вышеуказанные расходы будут направлены на те же цели во 2 квартале 2020 года.                                                                                                                                                                                                                 </t>
  </si>
  <si>
    <t xml:space="preserve">Неисполнение по средствам на реализацию мероприятий по пожарной безопасности, обусловлено тем, что договоры заключены на меньшую сумму в результате проведения закупок с использование ресурса "Электронный магазин закупок малого объёма города Нефтеюганска", данные расходы будут направлены на те же цели во 2 квартале 2020 года. </t>
  </si>
  <si>
    <t>Низкое исполнение по причине неверной поквартальной разбивки.</t>
  </si>
  <si>
    <t>Низкое исполнение по причине того, что муниципальный контракт на обслуживание охранно-пожарной сигнализации заключён на меньшую сумму, чем было запланировано. Экономия будет перераспределена.</t>
  </si>
  <si>
    <t xml:space="preserve">Низкое исполнения по средствам, выделенным на предоставление субсидии МАУ "РГ Здравствуйте, нефтеюганцы!":                                                                                                                                                                                                                                                                             - компенсации стоимости проезда и провоза багажа к месту использования отпуска и обратно, в связи с тем, что не все сотрудники воспользовались данным правом.   </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</si>
  <si>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сотрудниками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несвоевременным предоставлением первичных документов на оплату услуг за март.</t>
  </si>
  <si>
    <t>Низкое исполнение по объекту Автодорога по ул. Мира (от ул. Жилая до ул. Объездная) по причине ведения претензионной работы, проектно-сметная документация разработана, направлена на экспертизу.</t>
  </si>
  <si>
    <t>Низкое исполнение по объекту "Водоводы по ул. Нефтяников" по причине устранения замечаний после государственной экспертизы, ведётся претензионная работа.</t>
  </si>
  <si>
    <t xml:space="preserve">Низкое исполнение по средствам, выделенным на:                                                                                                                                                                                                                                                - выполнение работ по капитальному и текущему ремонту жилых помещений, заключен муниципальный контракт, оплата произведена по факту выполненных работ;                                                                                                                                                                                                                                                  - выполнение работ по обследованию жилого фонда - переходящий контракт, оплата по факту исполнения.                                                                                                                                                                                                                                                                                                                                                                                                                                                                                                                                                                                                                                                                                                                                                            
</t>
  </si>
  <si>
    <t>Экономия по результатам проведённого аукциона на техническое обслуживание системы видеонаблюдения города Нефтеюганска.</t>
  </si>
  <si>
    <t xml:space="preserve">Остаток средств образовался в связи с поздним сроком предоставления документов от поставщика на оплату.                                                                                                                                                                                                                                                                                          </t>
  </si>
  <si>
    <t xml:space="preserve">Низкое исполнение по средствам, выделенным на:                                                                                                                                                           - содержание земель общего пользования заключены 4 муниципальных контракта, оплата произведена за фактический объём выполненных работ и оказанных услуг;                                                                                                                                                                                                                             - ликвидацию несанкционированных свалок, переходящие контракты оплата осуществляется по факту выполненных работ;                                                                                                                                                                                                            - проектно-изыскательским работам по рекультивации свалки ТБО на 8 км автодороги Нефтеюганск - Сургут переходящий муниципальный контракт, ведутся работы;                                                                                                                                                                                                                                                                                                     - ПИР на обследование ливневой канализации в г. Нефтеюганске - переходящий контракт, оплата по факту выполненных работ;                                                                                                                                                                                                            - монтаж и содержание искусственных елей и новогодней иллюминации, экономия по результатам выполненных работ;                                                                                                                                                                                                                                                                           - ремонт внутриквартальных проездов в микрорайонах города - переходящий контракт, оплата по факту выполненных работ.                                                                                                                                                                                                                                                                                                                                  </t>
  </si>
  <si>
    <t xml:space="preserve">Низкое исполнение по средствам, выделенным на:                                                                                                                                                      1. Выполнение научно-исследовательских работ по актуализации схемы теплоснабжения города Нефтеюганска, в связи с длительностью проведения конкурсных процедур.                                                                                                                                                                                                                                                                                                                                                                                          2. Оплату за потребление тепловой энергии и горячего водоснабжения, электроэнергии и водоснабжения помещений в связи с тем, что оплата производится по факту потребления, на основании показаний приборов учета.                                                                                 3. Оплату за содержание помещений, в связи с поздним заключением контракта в марте 2020 года.                                                                                                   </t>
  </si>
  <si>
    <t>Неисполнение по выплатам возмещения за изымаемые земельные участки и расположенные на них объекты недвижимого имущества по причине того, что перечисление возмещения запланировано по судебным решениям, но так как граждане не предъявляют исполнительные листы произвести выплаты не представилось возможным.</t>
  </si>
  <si>
    <t>Неисполнение, в связи с отсутствием потребности в приобретении оборудования (металлодетекторов), данные средства будут использованы для приобретения иного оборудования во 2 квартале 2020 года.</t>
  </si>
  <si>
    <t xml:space="preserve">Низкое исполнение по средствам, выделенным на капитальный ремонт объекта  "Здание, предназначенное под спорткомплекс "Сибиряк", расположенного по адресу: г. Нефтеюганск, 3 микрорайон, здание 23. Реестр № 11737", в связи с оплатой за фактически выполненные работы.        </t>
  </si>
  <si>
    <t xml:space="preserve">Низкое исполнение по:                                                                                                                                                                                                              - оплате потребления электроэнергии, обслуживание и содержание светофорного хозяйства, в связи с оплатой по факту выполненных работ;                                                                                                                                                                                                                                                                                                                                         - содержанию дорог - документы на оплату возвращены на корректировку подрядной организации. </t>
  </si>
  <si>
    <t>Низкое исполнение, в связи с оплатой за оказанные услуги по мероприятиям по энергосбережению.</t>
  </si>
  <si>
    <t xml:space="preserve">1.Неисполнены средства, выделенные на обеспечение функций органов местного самоуправления (аппарат):                                                                                                                                                                                                                                                                                                                                                                                                                                                                                                                                                                                                                                                              - командировочные расходы (суточные, проезд, проживание), в связи с отменой;                                                                                                                                                                                                                                - выплату компенсации стоимости проезда и провоза багажа к месту использования отпуска и обратно, в связи с тем, что не все работники воспользовались данным правом;                                                                                                                                                                     - оплата за услуги связи, коммунальные услуги (теплоснабжение, энергоснабжение, водоотведению и водоснабжению - по показаниям счетчиков), расходы осуществляются по фактически предоставленным документам;                                                                                                                                                                                                                                                                                                                                                                                      - образовалась экономия при проведении конкурсных процедур (котировки прошли на меньшую сумму, чем было запланировано) на оказание услуг: по техническому обслуживанию, текущему ремонту и аварийно-восстановительным работам внутренних н наружных электросетей и электрооборудования; техническому обслуживанию и эксплуатации тепловых энергоустановок; охране объекта.                                                                                                                                                                                                                                                                                                                                                                                                                                                                                                                                                                                                                                                                                        2. Неисполнены расходы по обеспечению деятельности (оказание услуг) МКУ "УпОДОМС г. Нефтеюганска":                                                                          - на прохождение медицинского осмотра при поступлении на работу, так как оплата произведена по факту оказанных услуг;                                                                                                                                                                                                                          - на компенсацию расходов по санаторно-курортному лечению по причине того, что сотрудник не воспользовался данным правом;                                                                                                                                                                                                                                                                               - оплата по муниципальному контракту на программное обеспечение произведена по факту выполненных работ.                                                                                                                                                                                                                                                                                                                                                                                                                                                                                      </t>
  </si>
  <si>
    <t xml:space="preserve">Неисполнены бюджетные ассигнования по средствам, выделенным на:                                                                                                                              - компенсацию стоимости проезда и провоза багажа к месту использования отпуска и обратно, так как не все сотрудники воспользовались данным правом;                                                                                                                                                                                                                                                                                                                                                                  - услуги связи, так как оплата произведена по фактическим расходам, меньше запланированных;                                                                                                                                                                                                                                                                                                                                                 - техническое обслуживание и ремонт оргтехники, а также вычислительной техники, в связи с оплатой по факту выполненных работ;                                                                                                                                                                                                                                                                                                                                                                                                                                                                                                                                                                                                                                                                                                                                                                                                                                                                                                                                              - перевод в электронную форму книг государственной регистрации, в связи с оплатой по факту оказанных услуг;                                                                                                                                                                                                                                                                                                                                    - образовалась экономия, после заключения муниципального контракта на оказание услуг по транспортным услугам, вывозу и утилизации твердых бытовых отходов, содержание помещений ТО и АВР внутренних трубопроводов, техническому обслуживанию систем охранно-пожарной сигнализации, охране объекта посредством пульта централизованного наблюдения;                                                                                                                       - расходы по теплоснабжению, водоснабжению и водоотведению оплачивалась по фактическим расходам согласно показаниям счётчиков.                                                                                                                                                                                                                       </t>
  </si>
  <si>
    <t>1. По мероприятию "Управление и распоряжение муниципальным имуществом города Нефтеюганска" - неполное исполнение связано с экономией средств по результатам проведения аукционов по охране объекта и оценке рыночной стоимости объектов муниципальной собственности.                                                                                                                                                                                                                                   2. По мероприятию "Обеспечение деятельности департамента муниципального имущества" - причина неполного исполнения связана с переносом сотрудниками учреждения периода использования очередного отпуска, в том числе выплаты компенсации стоимости проезда и провоза багажа к месту проведения отпуска и обратно на следующий отчётный период, а также в связи с отменой проведения семинара и переносом закупки бумаги.</t>
  </si>
  <si>
    <r>
      <rPr>
        <sz val="11"/>
        <rFont val="Times New Roman"/>
        <family val="1"/>
        <charset val="204"/>
      </rPr>
      <t xml:space="preserve">Низкое исполнение по средствам, выделенным на:                                                                                                                                                                                                                                                                                                                                                                                  - получение компенсации расходов стоимости проезда и провоза багажа к месту использования отпуска и обратно в, связи с отсутствием расходов;                                                                                                                                                                                               - оплату стоимости проезда на сессию, в связи с дистанционным обучением;                                                                                                                       - компенсацию расходов санаторно-курортного лечения, в связи с оплатой по факту;        </t>
    </r>
    <r>
      <rPr>
        <sz val="11"/>
        <color rgb="FFFF0000"/>
        <rFont val="Times New Roman"/>
        <family val="1"/>
        <charset val="204"/>
      </rPr>
      <t xml:space="preserve">                                                                                                                                                                                                                                                                                       </t>
    </r>
    <r>
      <rPr>
        <sz val="11"/>
        <rFont val="Times New Roman"/>
        <family val="1"/>
        <charset val="204"/>
      </rPr>
      <t xml:space="preserve">- оплату за услуги связи, коммунальные услуги и содержание зданий, в связи с фактическими расходами;    </t>
    </r>
    <r>
      <rPr>
        <sz val="11"/>
        <color rgb="FFFF0000"/>
        <rFont val="Times New Roman"/>
        <family val="1"/>
        <charset val="204"/>
      </rPr>
      <t xml:space="preserve">                                                                                                                 </t>
    </r>
    <r>
      <rPr>
        <sz val="11"/>
        <rFont val="Times New Roman"/>
        <family val="1"/>
        <charset val="204"/>
      </rPr>
      <t xml:space="preserve">- проведение ремонтов в образовательных учреждениях, заключены контракты, оплата после подписания акта выполненных работ;  </t>
    </r>
    <r>
      <rPr>
        <sz val="11"/>
        <color rgb="FFFF0000"/>
        <rFont val="Times New Roman"/>
        <family val="1"/>
        <charset val="204"/>
      </rPr>
      <t xml:space="preserve">                                                                                                                                                                                                                                                                                                                                                                                                                                                                             
</t>
    </r>
    <r>
      <rPr>
        <sz val="11"/>
        <rFont val="Times New Roman"/>
        <family val="1"/>
        <charset val="204"/>
      </rPr>
      <t xml:space="preserve"> - социальные выплаты и начисления страховых взносов, неисполнение по причине отсутствия заявлений;      </t>
    </r>
    <r>
      <rPr>
        <sz val="11"/>
        <color rgb="FFFF0000"/>
        <rFont val="Times New Roman"/>
        <family val="1"/>
        <charset val="204"/>
      </rPr>
      <t xml:space="preserve">                                                                                                                                                                                             </t>
    </r>
    <r>
      <rPr>
        <sz val="11"/>
        <rFont val="Times New Roman"/>
        <family val="1"/>
        <charset val="204"/>
      </rPr>
      <t xml:space="preserve">- оплату медицинских услуг, обучение инструктажа, проверка знаний, в связи с отменой мероприятий;        </t>
    </r>
    <r>
      <rPr>
        <sz val="11"/>
        <color rgb="FFFF0000"/>
        <rFont val="Times New Roman"/>
        <family val="1"/>
        <charset val="204"/>
      </rPr>
      <t xml:space="preserve">                                                                                                                                                                                                                                                                                                                                              </t>
    </r>
    <r>
      <rPr>
        <sz val="11"/>
        <rFont val="Times New Roman"/>
        <family val="1"/>
        <charset val="204"/>
      </rPr>
      <t xml:space="preserve">- организацию питания, в связи с оплатой по фактическим расходам;         </t>
    </r>
    <r>
      <rPr>
        <sz val="11"/>
        <color rgb="FFFF0000"/>
        <rFont val="Times New Roman"/>
        <family val="1"/>
        <charset val="204"/>
      </rPr>
      <t xml:space="preserve">                                                                                                                                                                                                                                                                              </t>
    </r>
    <r>
      <rPr>
        <sz val="11"/>
        <rFont val="Times New Roman"/>
        <family val="1"/>
        <charset val="204"/>
      </rPr>
      <t xml:space="preserve">- мероприятия "Олимпиада школьников" остаток неиспользованных средств на суточные, проезд, проживание, исполнение планируется в 4 квартале; "Учитель года" остаток неиспользованных средств на оргвзнос, в связи с поздним доведением средств.       </t>
    </r>
    <r>
      <rPr>
        <sz val="11"/>
        <color rgb="FFFF0000"/>
        <rFont val="Times New Roman"/>
        <family val="1"/>
        <charset val="204"/>
      </rPr>
      <t xml:space="preserve">                                                                                                                                                                                                       </t>
    </r>
  </si>
  <si>
    <t xml:space="preserve">Низкое исполнение по средствам, выделенным на:                                                                                                                                                                                                                                                                                                                                                                                  - оплату труда и начислений на выплаты по оплате труда работникам МАУ "ЦМИ", в связи с переносом сотрудниками отпусков;                                                                                                                                                                                                                                     - командировочные расходы, в связи с отменой и переносом на другой период;                                                                                                                                                                                                                                                                                                                                                                                                                                                                                                                                                                                              - оплату коммунальных услуг, в связи с оплатой согласно приборов учёта;                                                                                                                                                                                                                                         - мероприятия по организации трудоустройства подростков и молодёжи, в связи с отсутствием у несовершеннолетних северной надбавки;                                                                                                                                                                                                                                                                                                         - проведение поисковой экспедиции, в связи с несостоявшимися торгами из-за отсутствия заявок.                                                                                                                                                                                                                                                                                  </t>
  </si>
  <si>
    <t xml:space="preserve">Низкое исполнение по средствам на содержание МКУ "Управление учёта и отчётности образовательных учреждений" и департамента образования и молодёжной политики администрации города Нефтеюганска, в связи с:                                                                                                                                                                                               - переносом отпусков на другой период, вследствии и выплаты компенсации стоимости проезда и провоза багажа к месту использования отпуска и обратно;                                                                                                                                                                                                                                                                                                                                                                                      - отменой обучения и командировок (командировочные расходы);                                                                                                                                                                                                                                                                                                                                                                                                                                                     - оплатой за коммунальные услуги согласно показаниям приборов учёта;                                                                                                                                                                                           - остатком средств, выделенных на страховые взносы, в связи с предоставлением сотрудниками листков нетрудоспособности по карантину;                                                                                                                                                                                                                                                                                                                       - экономией средств по результатам заключенного договора на программное обеспечение.        </t>
  </si>
  <si>
    <t xml:space="preserve">Неиспользованы средства, выделенные на оплату за оказание услуг по обслуживанию охранно-пожарной сигнализации и системы Стрелец-Мониторинг, в связи с оплатой по фактическим расходам. </t>
  </si>
  <si>
    <t xml:space="preserve">Низкое исполнение по средствам:                                                                                                                                                                                          1. На оплату труда, за счёт имеющихся вакантных ставок и увеличения количества листков временной нетрудоспособности, применением регрессивной шкалы при исчислении страховых взносов.                                                                                                                        2. На выплаты социального характера (фонд  руководителя), так как выплаты осуществляются согласно заявлению сотрудников.                                                                                                                                                                                                                                      3. По прочим выплатам: выплате компенсации стоимости проезда и провоза багажа к месту использования отпуска и обратно, оплата произведена по фактически произведённым заявлениям работников;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выплата производится на основании фактически предоставленным документам работников учреждений.                                                                                                                                                                                   4. По компенсации расходов по найму жилья приглашенным специалистам МБУ ДО «ДШИ» оплачивается по факту.                                                     5. По начислениям на иные выплаты в связи с тем, что оплата взносов производилась пропорционально начисленным социальным выплатам.                                                                                                                                                                                                                                                                                                                                                                                                                                                   6. Оплата коммунальных услуг производилась согласно показаний приборов учёта.                                                                                                                                                                                                                                                                                                    7. Оплата за содержание помещений и услуг по техническому обслуживанию и ремонту недвижимого имущества по фактическим расходам на основании актов выполненных работ.                                                                                                                                                                                                                                                                                                                                     8. По договорам на программное (информационные технологии) обеспечение и обслуживание по фактически предоставленным актам выполненных услуг.                                                                                                                                                                                                                                                                              9. Служебные командировки перенесены на 2 квартал ввиду отсутствия актуальности поездки.                                                                                                                                                                                                                                                                            10. На выполнение комплекса работ по капитальному ремонту здания, расположенного по адресу: г. Нефтеюганска 10 микрорайон дом 32/1, оплата произведена согласно предоставленным и подписанным документам.                                                                                                                                                                                                                                                     </t>
  </si>
  <si>
    <t>Неисполнение по средствам на реализацию мероприятий по профилактике терроризма, в связи с экономией в результате проведения закупок с использованием ресурса "Электронный магазин закупок малого объёма города Нефтеюганска".</t>
  </si>
  <si>
    <t>Остаток средств образовался в связи с тем, что договор по приобретению оборудования не заключён по причине отсутствия заявок, закупка признана не состоявшейся и перенесена на 2 квартал 2020 года.</t>
  </si>
  <si>
    <t>Низкое исполнение по средствам, выделенным на:                                                                                                                                                                                                                                                                  - выплаты по оплате труда и начислений, в связи с переносом отпусков на другие периоды;                                                                                                                                                                                       - выплаты из фонда руководителя, в связи с отсутствием выплат социального характера, а также начислений на выплаты по оплате труда по фонду руководителя начислены и выплачены пропорционально начисленным выплатам;                                                                       - выплату компенсацию расходов на санаторно-курортное лечение и стоимости проезда и провоза багажа к месту использования отпуска и обратно, в связи с тем, что не всеми сотрудниками использовано данное право;                                                                                                                                                                          - оплату коммунальных услуг, в связи с тем, что оплата производится по фактическим показателям потребления услуг, отличных от запланированных;                                                                                                                                                                                                                                                                                        - проведение спортивных мероприятий, в связи с переносом на осенне-зимний период ввиду ограничительных мероприятий;                                                                                                                                                                                                                                                                                                                                                                                                                               - оплату налога на имущество, в связи с исключением имущества из оперативного управления;                                                                                                                                                                                                                                                                                                                                                                 - приобретение материальных запасов, экономия по результатам проведения аукционов.</t>
  </si>
  <si>
    <t xml:space="preserve">Низкое исполнение по средствам, выделенным на содержание комитета физической культуры и спорта администрации города Нефтеюганска, а именно по:                                                                                                                                                                                                                                                          - выплате заработной платы, в связи с переносом сотрудниками очередных отпусков на другой период;                                                                                                                                                                                                                                        - прохождению обучения на курсах "Пожарно-технический минимум", "Охрана труда работников организаций", "Гражданская оборона и единая государственная система предупреждения и ликвидации чрезвычайных ситуаций", в связи с увольнением работника;                                                                                                                                                                                                                                                                                                                                                                                                                                                                                                                                   - информационным услугам, в связи с заключением договора на меньшую сумму.                                                                                                                                                                             </t>
  </si>
  <si>
    <t xml:space="preserve">Низкое исполнение по средствам, выделенным на:                                                                                                                                                                                                                                                                     - ПИР "МАДОУ г. Нефтеюганска "Детский сад № 9 "Радуга"(наружное освещение территории) заключен муниципальный контракт, проектная документация находится на экспертизе, оплата по итогам завершения работ, ведётся претензионная работа;                                                                                                                                                                                                                                                                                                                                                                                                                                                                                                                                                                                            -"Здание детского сада № 7" (благоустройство территории), расположенного по адресу г. Нефтеюганск, мкр-н 6, здание 64", заключен муниципальный контракт, проектная документация находится на экспертизе, оплата по итогам завершения работ, ведётся претензионная работа;                                                                                                                                                                                                                                                                     - ПИР МБОУ "Средняя общеобразовательная кадетская школа № 4" (устройство теплого перехода) заключен муниципальный контракт, проектная документация находится на экспертизе, ведётся претензионная работа;                                                                             - ПИР "Нежилое строение гаража"(здание мастерских МБОУ "СОШ № 10" заключен муниципальный контракт, проектная документация находится на экспертизе, оплата по итогам завершения работ, ведётся претензионная работа;                                                                                                                                                                                                                                                                                                                                                                                                                                                                                                                                                                 - Выполнение работ по капитальному ремонту объекта: "Нежилое здание школы №1" (устройство вентилируемого фасада) заключен муниципальный контракт, выполнение работ по 26.11.2019 года, ведётся претензионная работа, завершение работ планируется во 2 квартале 2020 года;                                                                                                                                                                                                                                                     - ПИР "Нежилое здание средней школы № 14" - заключен муниципальный контракт, работы не завершены, устраняются замечания, ведётся претензионная работа. Получено положительное заключение.                                                                                                                                                                                                                                       </t>
  </si>
  <si>
    <t xml:space="preserve">Низкое исполнение по средствам, выделенным на содержание департамента градостроительства и земельных отношений администрации города Нефтеюганска, а именно:                                                                                                                                                                                                                                                                                                                                                                                               1. По выплате компенсации стоимости проезда и провоза багажа к месту использования отпуска и обратно, санаторно-курортного лечения и заработной плате, в связи с тем, что сотрудники перенести отпуск на другой период.                                                                                                                  2. По начислениям на иные выплаты в связи с тем, что оплата взносов производилась пропорционально начисленным социальным выплатам.                                                                                                                                                                                                                                                                                                                                          3. Оплата коммунальных услуг производилась согласно показаний приборов учёта.                                                                                                                                                                                                                                             4. За услуги связи оплата произведена по факту на основании актов выполненных работ.                                                                                                                                                                                                                 5. Оплата за  услуги по техническому обслуживанию и ремонту движимого имущества по факту на основании актов выполненных работ.                                                                                                                                                                                                                                                                                                                                                                                                                   6. При заключении договора на услуги по охране объекта сложилась экономия, которая будет перераспределена.                                                                                                                                                                                                                                               7. По расходам на обучение, проверку знаний, в связи с переносом на 3 квартал.                                                                                                                                                                                                                     8. По приобретению бутилированной воды поставка перенесена на 2 квартал по причине технических неполадок.                                                                                                                                                                                             Вышеуказанные расходы будут направлены на те же цели в последующих кварталах 2020 года.                                                                                                                                                                                                                По расходам на обеспечение деятельности муниципальных учреждений, неисполнены средства, выделенные на содержание МКУ "УКС":                                                                                                                                                                                                                                                                                                                   1. По выплате компенсации стоимости проезда и провоза багажа к месту использования отпуска и обратно, санаторно-курортного лечения и заработной плате, в связи с тем, что сотрудники перенести отпуск на другой период.                                                                                                                                                        2. Переноса курсов повышения квалификации на 2 квартал, в том числе командировочных расходов (суточные, проезд, проживание).                                                                                                                                                                                                                                    3. Оплата за коммунальные услуги произведена по факту предоставленных услуг.                                                                                                                                 4. По расходам в области информационных технологий оплата согласно предоставленных счёт-фактур.                                                            5. Налог на имущество и транспортный налог исчислен согласно фактической остаточной стоимости основных средств.                                                          вышеуказанные расходы будут направлены на те же цели в последующих кварталах 2020 года.                                                                   </t>
  </si>
  <si>
    <t>Неисполнение, в связи с заключением муниципального контракта по объекту устройство ограждения МБОУ "Средняя общеобразовательная школа № 13" со сроком выполнения работ 20.08.2020 года.</t>
  </si>
  <si>
    <t xml:space="preserve">Низкое исполнение по средствам, выделенным на:                                                                                                                                                                                                                                                                                                                                                                                  - оплату пособий по временной нетрудоспособности, так как оплата произведена по факту предоставленных листков нетрудоспособности;                                                                                                                                                                                                                                                 - командировочные расходы (суточные, проживание), в связи с отменой;                                                                                                                                                                                                                                                                                                                                                                                                                - оплату за услуги связи и коммунальные услуги, в связи с фактическими расходами;                                                                                                                     - содержание помещений, оказание услуг по техническому обслуживанию системы пожарно-охранной сигнализации, услуг по охране объекта, техническое обслуживание внутренних и наружных сетей и оборудования, транспортных услуг и обслуживание программного продукта, в связи с заключением муниципальных контрактов на сумму меньше, чем планировалось.                                                                                                                                                                                                                                                                                                                                                                                                                                                                               
</t>
  </si>
  <si>
    <t xml:space="preserve">Низкое исполнение по средствам, выделенным на:                                                                                                                                                     -  получение компенсации расходов стоимости проезда и провоза багажа к месту использования отпуска и обратно и санаторно-курортного лечения, в связи с отсутствием расходов;                                                                                                                                                                                                             - оплату больничных листов, в связи с отсутствием;                                                                                                                                                                                                        - выплату пособия по беременности и родам, в связи с начислением в конце марта и выплатой в апреле;                                                                                                                                                                                                                                                                                                                                                                                                                     - оплату командировочных расходов, в связи с отменой семинара;                                                                                                                                                                                                                                                                                                                                                                                                                                                                                                                                                                              - техническое обслуживание и ремонт движимого имущества, в связи с отсутствием потребности;                                                                                                                                                                                                                                                                                                                                                                                                                                                                                                                                                                    - оплату за услуги доступа к сети "Интернет", в связи с экономией по результатам проведения аукциона;                                                                                                                                                                                                                                                                    - приобретение бутилированной воды по ценам, ниже запланированных.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</si>
</sst>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_р_._-;\-* #,##0.00_р_._-;_-* &quot;-&quot;??_р_._-;_-@_-"/>
    <numFmt numFmtId="165" formatCode="_-* #,##0_р_._-;\-* #,##0_р_._-;_-* &quot;-&quot;??_р_._-;_-@_-"/>
    <numFmt numFmtId="166" formatCode="#,##0.00_ ;\-#,##0.00\ "/>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name val="Calibri"/>
      <family val="2"/>
      <charset val="204"/>
      <scheme val="minor"/>
    </font>
    <font>
      <sz val="11"/>
      <color theme="1"/>
      <name val="Calibri"/>
      <family val="2"/>
      <charset val="204"/>
      <scheme val="minor"/>
    </font>
    <font>
      <sz val="11"/>
      <color rgb="FFFF0000"/>
      <name val="Times New Roman"/>
      <family val="1"/>
      <charset val="204"/>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6" fillId="0" borderId="0" applyFont="0" applyFill="0" applyBorder="0" applyAlignment="0" applyProtection="0"/>
  </cellStyleXfs>
  <cellXfs count="42">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2" fillId="2" borderId="1"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0" fontId="3" fillId="0" borderId="1" xfId="0" applyFont="1" applyBorder="1" applyAlignment="1">
      <alignment vertical="center" wrapText="1"/>
    </xf>
    <xf numFmtId="4" fontId="4" fillId="0" borderId="0" xfId="0" applyNumberFormat="1" applyFont="1" applyAlignment="1">
      <alignment horizontal="center" vertical="center"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2" fontId="3" fillId="0" borderId="1" xfId="0" applyNumberFormat="1" applyFont="1" applyBorder="1" applyAlignment="1">
      <alignment horizontal="left" vertical="center" wrapText="1"/>
    </xf>
    <xf numFmtId="43" fontId="3" fillId="0" borderId="1" xfId="0" applyNumberFormat="1" applyFont="1" applyBorder="1" applyAlignment="1">
      <alignment horizontal="center" vertical="center" wrapText="1"/>
    </xf>
    <xf numFmtId="4" fontId="7" fillId="0" borderId="0" xfId="0" applyNumberFormat="1" applyFont="1" applyAlignment="1">
      <alignment wrapText="1"/>
    </xf>
    <xf numFmtId="0" fontId="2" fillId="0" borderId="1" xfId="0" applyFont="1" applyBorder="1" applyAlignment="1">
      <alignment horizontal="left" vertical="center" wrapText="1"/>
    </xf>
    <xf numFmtId="4" fontId="3" fillId="0" borderId="1" xfId="0" applyNumberFormat="1" applyFont="1" applyBorder="1" applyAlignment="1">
      <alignment vertical="center" wrapText="1"/>
    </xf>
    <xf numFmtId="4" fontId="7" fillId="0" borderId="1" xfId="0" applyNumberFormat="1" applyFont="1" applyBorder="1" applyAlignment="1">
      <alignment horizontal="left" vertical="center" wrapText="1"/>
    </xf>
    <xf numFmtId="166" fontId="3" fillId="0" borderId="1" xfId="0" applyNumberFormat="1" applyFont="1" applyBorder="1" applyAlignment="1">
      <alignment horizontal="center" vertical="center" wrapText="1"/>
    </xf>
    <xf numFmtId="0" fontId="3" fillId="0" borderId="3" xfId="0" applyFont="1" applyBorder="1" applyAlignment="1">
      <alignment vertical="center" wrapText="1"/>
    </xf>
    <xf numFmtId="0" fontId="3" fillId="2" borderId="1" xfId="0" applyFont="1" applyFill="1" applyBorder="1" applyAlignment="1">
      <alignment vertical="center" wrapText="1"/>
    </xf>
    <xf numFmtId="4" fontId="3" fillId="3" borderId="1" xfId="0" applyNumberFormat="1" applyFont="1" applyFill="1" applyBorder="1" applyAlignment="1">
      <alignment vertical="top" wrapText="1"/>
    </xf>
    <xf numFmtId="4" fontId="3" fillId="3" borderId="1" xfId="0" applyNumberFormat="1" applyFont="1" applyFill="1" applyBorder="1" applyAlignment="1">
      <alignment vertical="center" wrapText="1"/>
    </xf>
    <xf numFmtId="4" fontId="3" fillId="0" borderId="1" xfId="0" applyNumberFormat="1" applyFont="1" applyBorder="1" applyAlignment="1">
      <alignment horizontal="left" vertical="top" wrapText="1"/>
    </xf>
    <xf numFmtId="4" fontId="3" fillId="0" borderId="1" xfId="0" applyNumberFormat="1" applyFont="1" applyBorder="1" applyAlignment="1">
      <alignment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5" fillId="0" borderId="0" xfId="0" applyFont="1" applyAlignment="1">
      <alignment horizontal="center" vertical="center" wrapText="1"/>
    </xf>
    <xf numFmtId="2" fontId="4" fillId="0" borderId="1" xfId="0" applyNumberFormat="1" applyFont="1" applyBorder="1" applyAlignment="1">
      <alignment horizontal="center" vertical="center" wrapText="1"/>
    </xf>
    <xf numFmtId="0" fontId="2" fillId="0" borderId="2" xfId="0" applyFont="1" applyBorder="1" applyAlignment="1">
      <alignment vertical="center" wrapText="1"/>
    </xf>
    <xf numFmtId="0" fontId="0" fillId="0" borderId="3" xfId="0" applyBorder="1" applyAlignment="1">
      <alignment vertical="center" wrapText="1"/>
    </xf>
    <xf numFmtId="4" fontId="2" fillId="0" borderId="2" xfId="0" applyNumberFormat="1" applyFont="1" applyBorder="1" applyAlignment="1">
      <alignment horizontal="center" vertical="center" wrapText="1"/>
    </xf>
    <xf numFmtId="0" fontId="0" fillId="0" borderId="3" xfId="0" applyBorder="1" applyAlignment="1">
      <alignment horizontal="center" vertical="center" wrapText="1"/>
    </xf>
    <xf numFmtId="4" fontId="3" fillId="0" borderId="2" xfId="0" applyNumberFormat="1" applyFont="1" applyBorder="1" applyAlignment="1">
      <alignment horizontal="center" vertical="center" wrapText="1"/>
    </xf>
    <xf numFmtId="4" fontId="3" fillId="0" borderId="2" xfId="0" applyNumberFormat="1" applyFont="1" applyBorder="1" applyAlignment="1">
      <alignment vertical="center" wrapText="1"/>
    </xf>
    <xf numFmtId="0" fontId="5" fillId="0" borderId="3" xfId="0" applyFont="1" applyBorder="1" applyAlignment="1">
      <alignment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8"/>
  <sheetViews>
    <sheetView tabSelected="1" view="pageBreakPreview" zoomScale="90" zoomScaleNormal="100" zoomScaleSheetLayoutView="90" workbookViewId="0">
      <selection activeCell="C16" sqref="C16"/>
    </sheetView>
  </sheetViews>
  <sheetFormatPr defaultColWidth="9.140625" defaultRowHeight="15" x14ac:dyDescent="0.25"/>
  <cols>
    <col min="1" max="1" width="46.140625" style="13" customWidth="1"/>
    <col min="2" max="2" width="15" style="8" customWidth="1"/>
    <col min="3" max="3" width="15.5703125" style="8" customWidth="1"/>
    <col min="4" max="4" width="15" style="8" customWidth="1"/>
    <col min="5" max="5" width="14" style="8" customWidth="1"/>
    <col min="6" max="6" width="113.140625" style="19" customWidth="1"/>
    <col min="7" max="16384" width="9.140625" style="7"/>
  </cols>
  <sheetData>
    <row r="1" spans="1:6" x14ac:dyDescent="0.25">
      <c r="A1" s="31" t="s">
        <v>0</v>
      </c>
      <c r="B1" s="31"/>
      <c r="C1" s="31"/>
      <c r="D1" s="31"/>
      <c r="E1" s="31"/>
      <c r="F1" s="31"/>
    </row>
    <row r="3" spans="1:6" x14ac:dyDescent="0.25">
      <c r="A3" s="32" t="s">
        <v>43</v>
      </c>
      <c r="B3" s="33"/>
      <c r="C3" s="33"/>
      <c r="D3" s="33"/>
      <c r="E3" s="33"/>
      <c r="F3" s="33"/>
    </row>
    <row r="5" spans="1:6" s="8" customFormat="1" ht="60" x14ac:dyDescent="0.25">
      <c r="A5" s="6" t="s">
        <v>1</v>
      </c>
      <c r="B5" s="6" t="s">
        <v>44</v>
      </c>
      <c r="C5" s="6" t="s">
        <v>2</v>
      </c>
      <c r="D5" s="6" t="s">
        <v>8</v>
      </c>
      <c r="E5" s="6" t="s">
        <v>3</v>
      </c>
      <c r="F5" s="6" t="s">
        <v>4</v>
      </c>
    </row>
    <row r="6" spans="1:6" s="15" customFormat="1" x14ac:dyDescent="0.25">
      <c r="A6" s="16">
        <v>1</v>
      </c>
      <c r="B6" s="16">
        <v>2</v>
      </c>
      <c r="C6" s="16">
        <v>3</v>
      </c>
      <c r="D6" s="16">
        <v>4</v>
      </c>
      <c r="E6" s="16">
        <v>5</v>
      </c>
      <c r="F6" s="16">
        <v>6</v>
      </c>
    </row>
    <row r="7" spans="1:6" ht="19.5" customHeight="1" x14ac:dyDescent="0.25">
      <c r="A7" s="34" t="s">
        <v>5</v>
      </c>
      <c r="B7" s="34"/>
      <c r="C7" s="34"/>
      <c r="D7" s="34"/>
      <c r="E7" s="34"/>
      <c r="F7" s="34"/>
    </row>
    <row r="8" spans="1:6" ht="108" customHeight="1" x14ac:dyDescent="0.25">
      <c r="A8" s="17" t="s">
        <v>31</v>
      </c>
      <c r="B8" s="18">
        <v>5635000</v>
      </c>
      <c r="C8" s="18">
        <v>3532558.85</v>
      </c>
      <c r="D8" s="6">
        <f>B8-C8</f>
        <v>2102441.15</v>
      </c>
      <c r="E8" s="6">
        <f>C8/B8*100</f>
        <v>62.689598047914821</v>
      </c>
      <c r="F8" s="17" t="s">
        <v>54</v>
      </c>
    </row>
    <row r="9" spans="1:6" ht="153.75" customHeight="1" x14ac:dyDescent="0.25">
      <c r="A9" s="17" t="s">
        <v>32</v>
      </c>
      <c r="B9" s="18">
        <v>7717525</v>
      </c>
      <c r="C9" s="18">
        <v>6984960.0499999998</v>
      </c>
      <c r="D9" s="6">
        <f>B9-C9</f>
        <v>732564.95000000019</v>
      </c>
      <c r="E9" s="6">
        <f>C9/B9*100</f>
        <v>90.507773541387948</v>
      </c>
      <c r="F9" s="24" t="s">
        <v>85</v>
      </c>
    </row>
    <row r="10" spans="1:6" ht="89.25" customHeight="1" x14ac:dyDescent="0.25">
      <c r="A10" s="17" t="s">
        <v>40</v>
      </c>
      <c r="B10" s="18">
        <v>135000</v>
      </c>
      <c r="C10" s="23">
        <v>0</v>
      </c>
      <c r="D10" s="4">
        <f>B10-C10</f>
        <v>135000</v>
      </c>
      <c r="E10" s="4">
        <f>C10/B10*100</f>
        <v>0</v>
      </c>
      <c r="F10" s="17" t="s">
        <v>54</v>
      </c>
    </row>
    <row r="11" spans="1:6" ht="90" x14ac:dyDescent="0.25">
      <c r="A11" s="2" t="s">
        <v>14</v>
      </c>
      <c r="B11" s="3">
        <v>22100</v>
      </c>
      <c r="C11" s="3">
        <v>6733.64</v>
      </c>
      <c r="D11" s="4">
        <f t="shared" ref="D11:D13" si="0">B11-C11</f>
        <v>15366.36</v>
      </c>
      <c r="E11" s="4">
        <f t="shared" ref="E11:E13" si="1">C11/B11*100</f>
        <v>30.468959276018097</v>
      </c>
      <c r="F11" s="25" t="s">
        <v>55</v>
      </c>
    </row>
    <row r="12" spans="1:6" ht="241.5" customHeight="1" x14ac:dyDescent="0.25">
      <c r="A12" s="2" t="s">
        <v>15</v>
      </c>
      <c r="B12" s="3">
        <v>73283638</v>
      </c>
      <c r="C12" s="3">
        <v>71156750.650000006</v>
      </c>
      <c r="D12" s="4">
        <f>B12-C12</f>
        <v>2126887.349999994</v>
      </c>
      <c r="E12" s="4">
        <f>C12/B12*100</f>
        <v>97.097732306903211</v>
      </c>
      <c r="F12" s="26" t="s">
        <v>70</v>
      </c>
    </row>
    <row r="13" spans="1:6" ht="189.75" customHeight="1" x14ac:dyDescent="0.25">
      <c r="A13" s="2" t="s">
        <v>16</v>
      </c>
      <c r="B13" s="3">
        <v>13128580</v>
      </c>
      <c r="C13" s="3">
        <v>8381450.4699999997</v>
      </c>
      <c r="D13" s="4">
        <f t="shared" si="0"/>
        <v>4747129.53</v>
      </c>
      <c r="E13" s="4">
        <f t="shared" si="1"/>
        <v>63.841256784816025</v>
      </c>
      <c r="F13" s="27" t="s">
        <v>71</v>
      </c>
    </row>
    <row r="14" spans="1:6" ht="104.25" customHeight="1" x14ac:dyDescent="0.25">
      <c r="A14" s="2" t="s">
        <v>17</v>
      </c>
      <c r="B14" s="3">
        <v>4000800</v>
      </c>
      <c r="C14" s="3">
        <v>3662589</v>
      </c>
      <c r="D14" s="4">
        <f t="shared" ref="D14" si="2">B14-C14</f>
        <v>338211</v>
      </c>
      <c r="E14" s="4">
        <f t="shared" ref="E14" si="3">C14/B14*100</f>
        <v>91.546415716856629</v>
      </c>
      <c r="F14" s="21" t="s">
        <v>56</v>
      </c>
    </row>
    <row r="15" spans="1:6" s="9" customFormat="1" ht="19.5" customHeight="1" x14ac:dyDescent="0.2">
      <c r="A15" s="30" t="s">
        <v>9</v>
      </c>
      <c r="B15" s="30"/>
      <c r="C15" s="30"/>
      <c r="D15" s="30"/>
      <c r="E15" s="30"/>
      <c r="F15" s="30"/>
    </row>
    <row r="16" spans="1:6" ht="154.5" customHeight="1" x14ac:dyDescent="0.25">
      <c r="A16" s="10" t="s">
        <v>19</v>
      </c>
      <c r="B16" s="5">
        <v>13504880</v>
      </c>
      <c r="C16" s="5">
        <v>12853207.93</v>
      </c>
      <c r="D16" s="6">
        <f t="shared" ref="D16:D57" si="4">B16-C16</f>
        <v>651672.0700000003</v>
      </c>
      <c r="E16" s="6">
        <f t="shared" ref="E16:E58" si="5">C16/B16*100</f>
        <v>95.17454379453946</v>
      </c>
      <c r="F16" s="21" t="s">
        <v>86</v>
      </c>
    </row>
    <row r="17" spans="1:6" ht="69.75" customHeight="1" x14ac:dyDescent="0.25">
      <c r="A17" s="10" t="s">
        <v>45</v>
      </c>
      <c r="B17" s="5">
        <v>792552</v>
      </c>
      <c r="C17" s="5">
        <v>602182.37</v>
      </c>
      <c r="D17" s="6">
        <f t="shared" si="4"/>
        <v>190369.63</v>
      </c>
      <c r="E17" s="6">
        <f t="shared" si="5"/>
        <v>75.980171648043282</v>
      </c>
      <c r="F17" s="21" t="s">
        <v>48</v>
      </c>
    </row>
    <row r="18" spans="1:6" s="9" customFormat="1" ht="21" customHeight="1" x14ac:dyDescent="0.2">
      <c r="A18" s="30" t="s">
        <v>12</v>
      </c>
      <c r="B18" s="30"/>
      <c r="C18" s="30"/>
      <c r="D18" s="30"/>
      <c r="E18" s="30"/>
      <c r="F18" s="30"/>
    </row>
    <row r="19" spans="1:6" ht="60" x14ac:dyDescent="0.25">
      <c r="A19" s="1" t="s">
        <v>20</v>
      </c>
      <c r="B19" s="5">
        <v>3686696</v>
      </c>
      <c r="C19" s="5">
        <v>531550.5</v>
      </c>
      <c r="D19" s="6">
        <f t="shared" si="4"/>
        <v>3155145.5</v>
      </c>
      <c r="E19" s="6">
        <f t="shared" si="5"/>
        <v>14.41807244209992</v>
      </c>
      <c r="F19" s="21" t="s">
        <v>65</v>
      </c>
    </row>
    <row r="20" spans="1:6" ht="90" x14ac:dyDescent="0.25">
      <c r="A20" s="1" t="s">
        <v>14</v>
      </c>
      <c r="B20" s="5">
        <v>20000</v>
      </c>
      <c r="C20" s="5">
        <v>9201.34</v>
      </c>
      <c r="D20" s="6">
        <f t="shared" ref="D20" si="6">B20-C20</f>
        <v>10798.66</v>
      </c>
      <c r="E20" s="6">
        <f t="shared" ref="E20" si="7">C20/B20*100</f>
        <v>46.006700000000002</v>
      </c>
      <c r="F20" s="21" t="s">
        <v>38</v>
      </c>
    </row>
    <row r="21" spans="1:6" ht="105" x14ac:dyDescent="0.25">
      <c r="A21" s="2" t="s">
        <v>17</v>
      </c>
      <c r="B21" s="5">
        <v>4258385</v>
      </c>
      <c r="C21" s="5">
        <v>3805339.46</v>
      </c>
      <c r="D21" s="6">
        <f>B21-C21</f>
        <v>453045.54000000004</v>
      </c>
      <c r="E21" s="6">
        <f t="shared" si="5"/>
        <v>89.361094875169812</v>
      </c>
      <c r="F21" s="21" t="s">
        <v>57</v>
      </c>
    </row>
    <row r="22" spans="1:6" s="8" customFormat="1" ht="108.75" customHeight="1" x14ac:dyDescent="0.25">
      <c r="A22" s="2" t="s">
        <v>21</v>
      </c>
      <c r="B22" s="5">
        <v>19810078</v>
      </c>
      <c r="C22" s="5">
        <v>18774214.239999998</v>
      </c>
      <c r="D22" s="6">
        <f t="shared" si="4"/>
        <v>1035863.7600000016</v>
      </c>
      <c r="E22" s="6">
        <f t="shared" si="5"/>
        <v>94.7710263432582</v>
      </c>
      <c r="F22" s="21" t="s">
        <v>72</v>
      </c>
    </row>
    <row r="23" spans="1:6" ht="18.75" customHeight="1" x14ac:dyDescent="0.25">
      <c r="A23" s="30" t="s">
        <v>10</v>
      </c>
      <c r="B23" s="30"/>
      <c r="C23" s="30"/>
      <c r="D23" s="30"/>
      <c r="E23" s="30"/>
      <c r="F23" s="30"/>
    </row>
    <row r="24" spans="1:6" ht="220.5" customHeight="1" x14ac:dyDescent="0.25">
      <c r="A24" s="1" t="s">
        <v>22</v>
      </c>
      <c r="B24" s="5">
        <v>836046935</v>
      </c>
      <c r="C24" s="5">
        <v>711860416.12</v>
      </c>
      <c r="D24" s="6">
        <f t="shared" ref="D24" si="8">B24-C24</f>
        <v>124186518.88</v>
      </c>
      <c r="E24" s="6">
        <f t="shared" ref="E24" si="9">C24/B24*100</f>
        <v>85.145987183123879</v>
      </c>
      <c r="F24" s="22" t="s">
        <v>73</v>
      </c>
    </row>
    <row r="25" spans="1:6" ht="93.75" customHeight="1" x14ac:dyDescent="0.25">
      <c r="A25" s="1" t="s">
        <v>23</v>
      </c>
      <c r="B25" s="5">
        <v>7741600</v>
      </c>
      <c r="C25" s="5">
        <v>301666.51</v>
      </c>
      <c r="D25" s="6">
        <f t="shared" ref="D25:D30" si="10">B25-C25</f>
        <v>7439933.4900000002</v>
      </c>
      <c r="E25" s="6">
        <f t="shared" ref="E25:E28" si="11">C25/B25*100</f>
        <v>3.8966946109331406</v>
      </c>
      <c r="F25" s="14" t="s">
        <v>49</v>
      </c>
    </row>
    <row r="26" spans="1:6" ht="134.25" customHeight="1" x14ac:dyDescent="0.25">
      <c r="A26" s="1" t="s">
        <v>24</v>
      </c>
      <c r="B26" s="5">
        <v>13585989</v>
      </c>
      <c r="C26" s="5">
        <v>10248190.439999999</v>
      </c>
      <c r="D26" s="6">
        <f t="shared" si="10"/>
        <v>3337798.5600000005</v>
      </c>
      <c r="E26" s="6">
        <f t="shared" si="11"/>
        <v>75.432053124730189</v>
      </c>
      <c r="F26" s="14" t="s">
        <v>74</v>
      </c>
    </row>
    <row r="27" spans="1:6" ht="150" customHeight="1" x14ac:dyDescent="0.25">
      <c r="A27" s="1" t="s">
        <v>25</v>
      </c>
      <c r="B27" s="5">
        <v>34366305</v>
      </c>
      <c r="C27" s="5">
        <v>29284930.300000001</v>
      </c>
      <c r="D27" s="6">
        <f t="shared" si="10"/>
        <v>5081374.6999999993</v>
      </c>
      <c r="E27" s="6">
        <f t="shared" si="11"/>
        <v>85.21407902304307</v>
      </c>
      <c r="F27" s="14" t="s">
        <v>75</v>
      </c>
    </row>
    <row r="28" spans="1:6" ht="93" customHeight="1" x14ac:dyDescent="0.25">
      <c r="A28" s="1" t="s">
        <v>26</v>
      </c>
      <c r="B28" s="5">
        <v>63000</v>
      </c>
      <c r="C28" s="5">
        <v>15000</v>
      </c>
      <c r="D28" s="6">
        <f t="shared" si="10"/>
        <v>48000</v>
      </c>
      <c r="E28" s="6">
        <f t="shared" si="11"/>
        <v>23.809523809523807</v>
      </c>
      <c r="F28" s="14" t="s">
        <v>50</v>
      </c>
    </row>
    <row r="29" spans="1:6" ht="88.5" customHeight="1" x14ac:dyDescent="0.25">
      <c r="A29" s="1" t="s">
        <v>14</v>
      </c>
      <c r="B29" s="5">
        <v>912445</v>
      </c>
      <c r="C29" s="5">
        <v>765037.68</v>
      </c>
      <c r="D29" s="6">
        <f t="shared" si="10"/>
        <v>147407.31999999995</v>
      </c>
      <c r="E29" s="6">
        <f>C29/B29*100</f>
        <v>83.84479941256734</v>
      </c>
      <c r="F29" s="14" t="s">
        <v>76</v>
      </c>
    </row>
    <row r="30" spans="1:6" ht="111.75" customHeight="1" x14ac:dyDescent="0.25">
      <c r="A30" s="1" t="s">
        <v>18</v>
      </c>
      <c r="B30" s="5">
        <v>70000</v>
      </c>
      <c r="C30" s="5">
        <v>36610</v>
      </c>
      <c r="D30" s="6">
        <f t="shared" si="10"/>
        <v>33390</v>
      </c>
      <c r="E30" s="6">
        <f>C30/B30*100</f>
        <v>52.300000000000004</v>
      </c>
      <c r="F30" s="14" t="s">
        <v>51</v>
      </c>
    </row>
    <row r="31" spans="1:6" s="9" customFormat="1" ht="20.25" customHeight="1" x14ac:dyDescent="0.2">
      <c r="A31" s="30" t="s">
        <v>13</v>
      </c>
      <c r="B31" s="30"/>
      <c r="C31" s="30"/>
      <c r="D31" s="30"/>
      <c r="E31" s="30"/>
      <c r="F31" s="30"/>
    </row>
    <row r="32" spans="1:6" ht="331.5" customHeight="1" x14ac:dyDescent="0.25">
      <c r="A32" s="1" t="s">
        <v>27</v>
      </c>
      <c r="B32" s="5">
        <v>124979299</v>
      </c>
      <c r="C32" s="5">
        <v>101148710.09999999</v>
      </c>
      <c r="D32" s="6">
        <f t="shared" si="4"/>
        <v>23830588.900000006</v>
      </c>
      <c r="E32" s="6">
        <f t="shared" si="5"/>
        <v>80.932371128117779</v>
      </c>
      <c r="F32" s="21" t="s">
        <v>77</v>
      </c>
    </row>
    <row r="33" spans="1:6" ht="192" customHeight="1" x14ac:dyDescent="0.25">
      <c r="A33" s="1" t="s">
        <v>28</v>
      </c>
      <c r="B33" s="5">
        <v>6199656</v>
      </c>
      <c r="C33" s="5">
        <v>5849478.0599999996</v>
      </c>
      <c r="D33" s="6">
        <f t="shared" ref="D33" si="12">B33-C33</f>
        <v>350177.94000000041</v>
      </c>
      <c r="E33" s="6">
        <f t="shared" ref="E33" si="13">C33/B33*100</f>
        <v>94.351655317649872</v>
      </c>
      <c r="F33" s="21" t="s">
        <v>52</v>
      </c>
    </row>
    <row r="34" spans="1:6" ht="90" x14ac:dyDescent="0.25">
      <c r="A34" s="1" t="s">
        <v>14</v>
      </c>
      <c r="B34" s="5">
        <v>213602</v>
      </c>
      <c r="C34" s="5">
        <v>147272.29999999999</v>
      </c>
      <c r="D34" s="6">
        <f t="shared" si="4"/>
        <v>66329.700000000012</v>
      </c>
      <c r="E34" s="6">
        <f t="shared" si="5"/>
        <v>68.947060420782563</v>
      </c>
      <c r="F34" s="21" t="s">
        <v>53</v>
      </c>
    </row>
    <row r="35" spans="1:6" ht="40.5" customHeight="1" x14ac:dyDescent="0.25">
      <c r="A35" s="1" t="s">
        <v>46</v>
      </c>
      <c r="B35" s="5">
        <v>16500</v>
      </c>
      <c r="C35" s="5">
        <v>2670</v>
      </c>
      <c r="D35" s="6">
        <f t="shared" ref="D35" si="14">B35-C35</f>
        <v>13830</v>
      </c>
      <c r="E35" s="6">
        <f t="shared" ref="E35" si="15">C35/B35*100</f>
        <v>16.18181818181818</v>
      </c>
      <c r="F35" s="21" t="s">
        <v>78</v>
      </c>
    </row>
    <row r="36" spans="1:6" s="9" customFormat="1" ht="20.25" customHeight="1" x14ac:dyDescent="0.2">
      <c r="A36" s="30" t="s">
        <v>6</v>
      </c>
      <c r="B36" s="30"/>
      <c r="C36" s="30"/>
      <c r="D36" s="30"/>
      <c r="E36" s="30"/>
      <c r="F36" s="30"/>
    </row>
    <row r="37" spans="1:6" ht="33" customHeight="1" x14ac:dyDescent="0.25">
      <c r="A37" s="14" t="s">
        <v>41</v>
      </c>
      <c r="B37" s="6">
        <v>23824</v>
      </c>
      <c r="C37" s="6">
        <v>0</v>
      </c>
      <c r="D37" s="6">
        <f t="shared" ref="D37" si="16">B37-C37</f>
        <v>23824</v>
      </c>
      <c r="E37" s="6">
        <f t="shared" ref="E37" si="17">C37/B37*100</f>
        <v>0</v>
      </c>
      <c r="F37" s="14" t="s">
        <v>79</v>
      </c>
    </row>
    <row r="38" spans="1:6" ht="185.25" customHeight="1" x14ac:dyDescent="0.25">
      <c r="A38" s="1" t="s">
        <v>26</v>
      </c>
      <c r="B38" s="5">
        <v>139968555</v>
      </c>
      <c r="C38" s="5">
        <v>116769239.27</v>
      </c>
      <c r="D38" s="6">
        <f t="shared" si="4"/>
        <v>23199315.730000004</v>
      </c>
      <c r="E38" s="6">
        <f t="shared" si="5"/>
        <v>83.425337405247916</v>
      </c>
      <c r="F38" s="21" t="s">
        <v>80</v>
      </c>
    </row>
    <row r="39" spans="1:6" ht="69" customHeight="1" x14ac:dyDescent="0.25">
      <c r="A39" s="1" t="s">
        <v>29</v>
      </c>
      <c r="B39" s="5">
        <v>762534</v>
      </c>
      <c r="C39" s="5">
        <v>367753.77</v>
      </c>
      <c r="D39" s="6">
        <f t="shared" si="4"/>
        <v>394780.23</v>
      </c>
      <c r="E39" s="6">
        <f t="shared" si="5"/>
        <v>48.227852135117914</v>
      </c>
      <c r="F39" s="21" t="s">
        <v>62</v>
      </c>
    </row>
    <row r="40" spans="1:6" ht="113.25" customHeight="1" x14ac:dyDescent="0.25">
      <c r="A40" s="1" t="s">
        <v>30</v>
      </c>
      <c r="B40" s="5">
        <v>5673531</v>
      </c>
      <c r="C40" s="5">
        <v>5109327.43</v>
      </c>
      <c r="D40" s="6">
        <f t="shared" si="4"/>
        <v>564203.5700000003</v>
      </c>
      <c r="E40" s="6">
        <f t="shared" si="5"/>
        <v>90.055512695709254</v>
      </c>
      <c r="F40" s="21" t="s">
        <v>81</v>
      </c>
    </row>
    <row r="41" spans="1:6" ht="108.75" customHeight="1" x14ac:dyDescent="0.25">
      <c r="A41" s="1" t="s">
        <v>14</v>
      </c>
      <c r="B41" s="5">
        <v>223185</v>
      </c>
      <c r="C41" s="5">
        <v>166657.66</v>
      </c>
      <c r="D41" s="6">
        <f t="shared" si="4"/>
        <v>56527.34</v>
      </c>
      <c r="E41" s="6">
        <f t="shared" si="5"/>
        <v>74.672428702645789</v>
      </c>
      <c r="F41" s="21" t="s">
        <v>39</v>
      </c>
    </row>
    <row r="42" spans="1:6" ht="32.25" customHeight="1" x14ac:dyDescent="0.25">
      <c r="A42" s="1" t="s">
        <v>46</v>
      </c>
      <c r="B42" s="5">
        <v>480000</v>
      </c>
      <c r="C42" s="5">
        <v>0</v>
      </c>
      <c r="D42" s="6">
        <f t="shared" si="4"/>
        <v>480000</v>
      </c>
      <c r="E42" s="6">
        <f t="shared" si="5"/>
        <v>0</v>
      </c>
      <c r="F42" s="21" t="s">
        <v>66</v>
      </c>
    </row>
    <row r="43" spans="1:6" s="9" customFormat="1" ht="18.75" customHeight="1" x14ac:dyDescent="0.2">
      <c r="A43" s="30" t="s">
        <v>11</v>
      </c>
      <c r="B43" s="30"/>
      <c r="C43" s="30"/>
      <c r="D43" s="30"/>
      <c r="E43" s="30"/>
      <c r="F43" s="30"/>
    </row>
    <row r="44" spans="1:6" ht="203.25" customHeight="1" x14ac:dyDescent="0.25">
      <c r="A44" s="35" t="s">
        <v>22</v>
      </c>
      <c r="B44" s="37">
        <v>19179995</v>
      </c>
      <c r="C44" s="37">
        <v>7764879.0700000003</v>
      </c>
      <c r="D44" s="39">
        <f t="shared" ref="D44" si="18">B44-C44</f>
        <v>11415115.93</v>
      </c>
      <c r="E44" s="39">
        <f t="shared" ref="E44" si="19">C44/B44*100</f>
        <v>40.484260136668446</v>
      </c>
      <c r="F44" s="40" t="s">
        <v>82</v>
      </c>
    </row>
    <row r="45" spans="1:6" ht="55.5" customHeight="1" x14ac:dyDescent="0.25">
      <c r="A45" s="36"/>
      <c r="B45" s="38"/>
      <c r="C45" s="38"/>
      <c r="D45" s="38"/>
      <c r="E45" s="38"/>
      <c r="F45" s="41"/>
    </row>
    <row r="46" spans="1:6" ht="75.75" customHeight="1" x14ac:dyDescent="0.25">
      <c r="A46" s="2" t="s">
        <v>29</v>
      </c>
      <c r="B46" s="3">
        <v>50000000</v>
      </c>
      <c r="C46" s="3">
        <v>6084401.9000000004</v>
      </c>
      <c r="D46" s="6">
        <f t="shared" ref="D46" si="20">B46-C46</f>
        <v>43915598.100000001</v>
      </c>
      <c r="E46" s="6">
        <f t="shared" ref="E46" si="21">C46/B46*100</f>
        <v>12.168803800000001</v>
      </c>
      <c r="F46" s="21" t="s">
        <v>67</v>
      </c>
    </row>
    <row r="47" spans="1:6" ht="363.75" customHeight="1" x14ac:dyDescent="0.25">
      <c r="A47" s="2" t="s">
        <v>33</v>
      </c>
      <c r="B47" s="3">
        <v>28321907</v>
      </c>
      <c r="C47" s="3">
        <v>24744192.550000001</v>
      </c>
      <c r="D47" s="6">
        <f t="shared" ref="D47:D49" si="22">B47-C47</f>
        <v>3577714.4499999993</v>
      </c>
      <c r="E47" s="6">
        <f t="shared" ref="E47:E49" si="23">C47/B47*100</f>
        <v>87.367678136927722</v>
      </c>
      <c r="F47" s="28" t="s">
        <v>83</v>
      </c>
    </row>
    <row r="48" spans="1:6" ht="59.25" customHeight="1" x14ac:dyDescent="0.25">
      <c r="A48" s="2" t="s">
        <v>42</v>
      </c>
      <c r="B48" s="3">
        <v>2345372</v>
      </c>
      <c r="C48" s="3">
        <v>0</v>
      </c>
      <c r="D48" s="6">
        <f t="shared" ref="D48" si="24">B48-C48</f>
        <v>2345372</v>
      </c>
      <c r="E48" s="6">
        <f t="shared" ref="E48" si="25">C48/B48*100</f>
        <v>0</v>
      </c>
      <c r="F48" s="14" t="s">
        <v>58</v>
      </c>
    </row>
    <row r="49" spans="1:6" ht="90" x14ac:dyDescent="0.25">
      <c r="A49" s="2" t="s">
        <v>34</v>
      </c>
      <c r="B49" s="3">
        <v>3735368</v>
      </c>
      <c r="C49" s="3">
        <v>96000</v>
      </c>
      <c r="D49" s="6">
        <f t="shared" si="22"/>
        <v>3639368</v>
      </c>
      <c r="E49" s="6">
        <f t="shared" si="23"/>
        <v>2.5700279062196816</v>
      </c>
      <c r="F49" s="14" t="s">
        <v>59</v>
      </c>
    </row>
    <row r="50" spans="1:6" s="11" customFormat="1" ht="15.75" customHeight="1" x14ac:dyDescent="0.25">
      <c r="A50" s="30" t="s">
        <v>7</v>
      </c>
      <c r="B50" s="30"/>
      <c r="C50" s="30"/>
      <c r="D50" s="30"/>
      <c r="E50" s="30"/>
      <c r="F50" s="30"/>
    </row>
    <row r="51" spans="1:6" s="8" customFormat="1" ht="83.25" customHeight="1" x14ac:dyDescent="0.25">
      <c r="A51" s="17" t="s">
        <v>22</v>
      </c>
      <c r="B51" s="6">
        <v>3625143</v>
      </c>
      <c r="C51" s="6">
        <v>0</v>
      </c>
      <c r="D51" s="6">
        <f t="shared" ref="D51" si="26">B51-C51</f>
        <v>3625143</v>
      </c>
      <c r="E51" s="6">
        <f t="shared" ref="E51" si="27">C51/B51*100</f>
        <v>0</v>
      </c>
      <c r="F51" s="14" t="s">
        <v>84</v>
      </c>
    </row>
    <row r="52" spans="1:6" ht="96.75" customHeight="1" x14ac:dyDescent="0.25">
      <c r="A52" s="2" t="s">
        <v>36</v>
      </c>
      <c r="B52" s="5">
        <v>2841590</v>
      </c>
      <c r="C52" s="5">
        <v>1728976.5</v>
      </c>
      <c r="D52" s="6">
        <f t="shared" si="4"/>
        <v>1112613.5</v>
      </c>
      <c r="E52" s="6">
        <f t="shared" si="5"/>
        <v>60.845389377074099</v>
      </c>
      <c r="F52" s="14" t="s">
        <v>60</v>
      </c>
    </row>
    <row r="53" spans="1:6" ht="99" customHeight="1" x14ac:dyDescent="0.25">
      <c r="A53" s="2" t="s">
        <v>40</v>
      </c>
      <c r="B53" s="5">
        <v>398435</v>
      </c>
      <c r="C53" s="5">
        <v>0</v>
      </c>
      <c r="D53" s="6">
        <f t="shared" si="4"/>
        <v>398435</v>
      </c>
      <c r="E53" s="6">
        <f t="shared" si="5"/>
        <v>0</v>
      </c>
      <c r="F53" s="14" t="s">
        <v>69</v>
      </c>
    </row>
    <row r="54" spans="1:6" ht="173.25" customHeight="1" x14ac:dyDescent="0.25">
      <c r="A54" s="2" t="s">
        <v>35</v>
      </c>
      <c r="B54" s="5">
        <v>81727216</v>
      </c>
      <c r="C54" s="5">
        <v>39160622.270000003</v>
      </c>
      <c r="D54" s="6">
        <f t="shared" si="4"/>
        <v>42566593.729999997</v>
      </c>
      <c r="E54" s="6">
        <f t="shared" si="5"/>
        <v>47.916256281138956</v>
      </c>
      <c r="F54" s="21" t="s">
        <v>63</v>
      </c>
    </row>
    <row r="55" spans="1:6" s="12" customFormat="1" ht="108" customHeight="1" x14ac:dyDescent="0.25">
      <c r="A55" s="1" t="s">
        <v>37</v>
      </c>
      <c r="B55" s="5">
        <v>67191554</v>
      </c>
      <c r="C55" s="5">
        <v>55008156.859999999</v>
      </c>
      <c r="D55" s="6">
        <f t="shared" si="4"/>
        <v>12183397.140000001</v>
      </c>
      <c r="E55" s="6">
        <f t="shared" si="5"/>
        <v>81.867665778350656</v>
      </c>
      <c r="F55" s="21" t="s">
        <v>64</v>
      </c>
    </row>
    <row r="56" spans="1:6" s="12" customFormat="1" ht="93.75" customHeight="1" x14ac:dyDescent="0.25">
      <c r="A56" s="1" t="s">
        <v>47</v>
      </c>
      <c r="B56" s="5">
        <v>508533</v>
      </c>
      <c r="C56" s="5">
        <v>196822.15</v>
      </c>
      <c r="D56" s="6">
        <f t="shared" si="4"/>
        <v>311710.84999999998</v>
      </c>
      <c r="E56" s="6">
        <f t="shared" si="5"/>
        <v>38.703909087512514</v>
      </c>
      <c r="F56" s="21" t="s">
        <v>61</v>
      </c>
    </row>
    <row r="57" spans="1:6" ht="90" x14ac:dyDescent="0.25">
      <c r="A57" s="1" t="s">
        <v>14</v>
      </c>
      <c r="B57" s="5">
        <v>67266</v>
      </c>
      <c r="C57" s="5">
        <v>30684.799999999999</v>
      </c>
      <c r="D57" s="6">
        <f t="shared" si="4"/>
        <v>36581.199999999997</v>
      </c>
      <c r="E57" s="6">
        <f t="shared" si="5"/>
        <v>45.617102250765619</v>
      </c>
      <c r="F57" s="21" t="s">
        <v>39</v>
      </c>
    </row>
    <row r="58" spans="1:6" ht="60" x14ac:dyDescent="0.25">
      <c r="A58" s="20" t="s">
        <v>42</v>
      </c>
      <c r="B58" s="6">
        <v>52870000</v>
      </c>
      <c r="C58" s="6">
        <v>28002003.82</v>
      </c>
      <c r="D58" s="6">
        <f t="shared" ref="D58" si="28">B58-C58</f>
        <v>24867996.18</v>
      </c>
      <c r="E58" s="6">
        <f t="shared" si="5"/>
        <v>52.963880877624362</v>
      </c>
      <c r="F58" s="29" t="s">
        <v>68</v>
      </c>
    </row>
  </sheetData>
  <mergeCells count="16">
    <mergeCell ref="A50:F50"/>
    <mergeCell ref="A18:F18"/>
    <mergeCell ref="A23:F23"/>
    <mergeCell ref="A31:F31"/>
    <mergeCell ref="A36:F36"/>
    <mergeCell ref="A44:A45"/>
    <mergeCell ref="B44:B45"/>
    <mergeCell ref="C44:C45"/>
    <mergeCell ref="D44:D45"/>
    <mergeCell ref="F44:F45"/>
    <mergeCell ref="E44:E45"/>
    <mergeCell ref="A15:F15"/>
    <mergeCell ref="A1:F1"/>
    <mergeCell ref="A3:F3"/>
    <mergeCell ref="A7:F7"/>
    <mergeCell ref="A43:F43"/>
  </mergeCells>
  <pageMargins left="0.39370078740157483" right="0.39370078740157483" top="0.98425196850393704" bottom="0" header="0.31496062992125984" footer="0"/>
  <pageSetup paperSize="9" scale="63" fitToHeight="8" orientation="landscape" verticalDpi="180" r:id="rId1"/>
  <headerFooter>
    <oddHeader>&amp;C&amp;P</oddHeader>
  </headerFooter>
  <rowBreaks count="3" manualBreakCount="3">
    <brk id="30" max="16383" man="1"/>
    <brk id="35" max="16383" man="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2020-05-22T06:15:10Z</dcterms:modified>
</cp:coreProperties>
</file>