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Думу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/>
  <c r="C68" i="1"/>
  <c r="C65" i="1" l="1"/>
  <c r="C51" i="1"/>
  <c r="C49" i="1"/>
  <c r="C69" i="1" l="1"/>
  <c r="C52" i="1" l="1"/>
  <c r="C74" i="1" l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<sst xmlns="http://schemas.openxmlformats.org/spreadsheetml/2006/main" count="142" uniqueCount="142">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</sst>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69" sqref="C69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125</v>
      </c>
    </row>
    <row r="4" spans="1:3" ht="19.5" customHeight="1" x14ac:dyDescent="0.3">
      <c r="A4" s="3"/>
      <c r="B4" s="7"/>
    </row>
    <row r="5" spans="1:3" ht="41.25" customHeight="1" x14ac:dyDescent="0.3">
      <c r="A5" s="37" t="s">
        <v>3</v>
      </c>
      <c r="B5" s="37"/>
      <c r="C5" s="37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3006512046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392194146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9401632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2964318+812414</f>
        <v>3776732</v>
      </c>
    </row>
    <row r="50" spans="1:3" x14ac:dyDescent="0.3">
      <c r="A50" s="14" t="s">
        <v>88</v>
      </c>
      <c r="B50" s="21" t="s">
        <v>89</v>
      </c>
      <c r="C50" s="16">
        <f>C52+C53+C51</f>
        <v>22700140</v>
      </c>
    </row>
    <row r="51" spans="1:3" x14ac:dyDescent="0.3">
      <c r="A51" s="14" t="s">
        <v>90</v>
      </c>
      <c r="B51" s="21" t="s">
        <v>91</v>
      </c>
      <c r="C51" s="16">
        <f>11065100+1523000</f>
        <v>12588100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12122700</v>
      </c>
    </row>
    <row r="55" spans="1:3" ht="58.5" customHeight="1" x14ac:dyDescent="0.3">
      <c r="A55" s="14" t="s">
        <v>133</v>
      </c>
      <c r="B55" s="21" t="s">
        <v>132</v>
      </c>
      <c r="C55" s="16">
        <v>500</v>
      </c>
    </row>
    <row r="56" spans="1:3" ht="75" x14ac:dyDescent="0.3">
      <c r="A56" s="31" t="s">
        <v>134</v>
      </c>
      <c r="B56" s="21" t="s">
        <v>135</v>
      </c>
      <c r="C56" s="16">
        <v>4000</v>
      </c>
    </row>
    <row r="57" spans="1:3" ht="75" x14ac:dyDescent="0.3">
      <c r="A57" s="31" t="s">
        <v>126</v>
      </c>
      <c r="B57" s="21" t="s">
        <v>127</v>
      </c>
      <c r="C57" s="16">
        <v>15300</v>
      </c>
    </row>
    <row r="58" spans="1:3" ht="93.75" x14ac:dyDescent="0.3">
      <c r="A58" s="31" t="s">
        <v>136</v>
      </c>
      <c r="B58" s="21" t="s">
        <v>137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128</v>
      </c>
      <c r="B60" s="21" t="s">
        <v>129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138</v>
      </c>
      <c r="B62" s="22" t="s">
        <v>139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31" t="s">
        <v>103</v>
      </c>
      <c r="B65" s="22" t="s">
        <v>104</v>
      </c>
      <c r="C65" s="16">
        <f>1540000+20000</f>
        <v>1560000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6773887853.1800003</v>
      </c>
    </row>
    <row r="67" spans="1:3" s="5" customFormat="1" x14ac:dyDescent="0.3">
      <c r="A67" s="10" t="s">
        <v>107</v>
      </c>
      <c r="B67" s="13" t="s">
        <v>108</v>
      </c>
      <c r="C67" s="35">
        <f>C69+C70+C71+C68</f>
        <v>6904823938.1800003</v>
      </c>
    </row>
    <row r="68" spans="1:3" s="5" customFormat="1" x14ac:dyDescent="0.3">
      <c r="A68" s="32" t="s">
        <v>109</v>
      </c>
      <c r="B68" s="22" t="s">
        <v>110</v>
      </c>
      <c r="C68" s="38">
        <f>976017400+43445200</f>
        <v>1019462600</v>
      </c>
    </row>
    <row r="69" spans="1:3" x14ac:dyDescent="0.3">
      <c r="A69" s="14" t="s">
        <v>111</v>
      </c>
      <c r="B69" s="22" t="s">
        <v>112</v>
      </c>
      <c r="C69" s="36">
        <f>2073713184-112.82+32700700+221600+75000</f>
        <v>2106710371.1800001</v>
      </c>
    </row>
    <row r="70" spans="1:3" x14ac:dyDescent="0.3">
      <c r="A70" s="14" t="s">
        <v>113</v>
      </c>
      <c r="B70" s="22" t="s">
        <v>114</v>
      </c>
      <c r="C70" s="16">
        <f>3732009200+2813467</f>
        <v>3734822667</v>
      </c>
    </row>
    <row r="71" spans="1:3" x14ac:dyDescent="0.3">
      <c r="A71" s="14" t="s">
        <v>115</v>
      </c>
      <c r="B71" s="22" t="s">
        <v>116</v>
      </c>
      <c r="C71" s="16">
        <f>41037900+2790400</f>
        <v>43828300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3" t="s">
        <v>140</v>
      </c>
      <c r="B74" s="34" t="s">
        <v>141</v>
      </c>
      <c r="C74" s="16">
        <f>39600</f>
        <v>39600</v>
      </c>
    </row>
    <row r="75" spans="1:3" ht="37.5" x14ac:dyDescent="0.3">
      <c r="A75" s="14" t="s">
        <v>130</v>
      </c>
      <c r="B75" s="22" t="s">
        <v>131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9780399899.1800003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2020-05-07T03:53:01Z</cp:lastPrinted>
  <dcterms:created xsi:type="dcterms:W3CDTF">2019-11-01T04:08:00Z</dcterms:created>
  <dcterms:modified xsi:type="dcterms:W3CDTF">2020-05-07T03:53:06Z</dcterms:modified>
</cp:coreProperties>
</file>