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0-2022 Бюджет\Решения о бюджете\Актуализированная версия 29.05.2020\"/>
    </mc:Choice>
  </mc:AlternateContent>
  <bookViews>
    <workbookView xWindow="0" yWindow="0" windowWidth="23040" windowHeight="8796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D16" i="1"/>
  <c r="E15" i="1" l="1"/>
  <c r="D11" i="1" l="1"/>
  <c r="D15" i="1"/>
  <c r="D13" i="1"/>
  <c r="E13" i="1"/>
  <c r="D10" i="1" l="1"/>
  <c r="D8" i="1" s="1"/>
  <c r="E11" i="1" l="1"/>
  <c r="E10" i="1" l="1"/>
  <c r="E8" i="1" s="1"/>
</calcChain>
</file>

<file path=xl/sharedStrings.xml><?xml version="1.0" encoding="utf-8"?>
<sst xmlns="http://schemas.openxmlformats.org/spreadsheetml/2006/main" count="28" uniqueCount="28">
  <si>
    <t>к решению Думы города</t>
  </si>
  <si>
    <t>Источники финансирования дефицита бюджета города Нефтеюганска на 2021 и 2022 годы</t>
  </si>
  <si>
    <t>в рублях</t>
  </si>
  <si>
    <t>Наименование</t>
  </si>
  <si>
    <t>Код бюджетной классификации</t>
  </si>
  <si>
    <t>Сумма на 2021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</si>
  <si>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</si>
  <si>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</si>
  <si>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</si>
  <si>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</si>
  <si>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</si>
  <si>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</si>
  <si>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</si>
  <si>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</si>
  <si>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Сумма на 2022 год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</si>
  <si>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</si>
  <si>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</si>
  <si>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</si>
  <si>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</si>
  <si>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</si>
  <si>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</si>
  <si>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</si>
  <si>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</si>
  <si>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000 01 02 00 00 04 0000 810</t>
  </si>
  <si>
    <t>Погашение бюджетами городских округов кредитов от кредитных организаций в валюте Российской Федерации</t>
  </si>
  <si>
    <t>(в ред. Решений Думы от 19.02.2020 №713-VI, от 25.03.2020 №744-VI, от 16.04.2020 №762-VI,от 28.05.2020 №766-VI)</t>
  </si>
  <si>
    <t>от 24.12.2019 № 700-VI</t>
  </si>
  <si>
    <t xml:space="preserve">   Приложение 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</si>
</sst>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4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1" fillId="0" borderId="0"/>
    <xf numFmtId="0" fontId="5" fillId="0" borderId="0"/>
    <xf numFmtId="0" fontId="6" fillId="0" borderId="0"/>
    <xf numFmtId="0" fontId="7" fillId="0" borderId="0"/>
    <xf numFmtId="0" fontId="7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1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</cellStyleXfs>
  <cellXfs count="2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Fill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3" fontId="4" fillId="0" borderId="2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right"/>
    </xf>
    <xf numFmtId="0" fontId="2" fillId="0" borderId="0" xfId="0" applyFont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 wrapText="1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4"/>
    <cellStyle name="Обычный 2 2" xfId="26"/>
    <cellStyle name="Обычный 3" xfId="5"/>
    <cellStyle name="Обычный 4" xfId="1"/>
    <cellStyle name="Обычный 5" xfId="3"/>
    <cellStyle name="Обычный 6" xfId="7"/>
    <cellStyle name="Обычный 7" xfId="8"/>
    <cellStyle name="Обычный 8" xfId="2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tabSelected="1" zoomScaleNormal="100" workbookViewId="0">
      <selection activeCell="G11" sqref="G11"/>
    </sheetView>
  </sheetViews>
  <sheetFormatPr defaultColWidth="9.109375" defaultRowHeight="18" x14ac:dyDescent="0.35"/>
  <cols>
    <col min="1" max="1" width="5.5546875" style="1" customWidth="1"/>
    <col min="2" max="2" width="59.5546875" style="1" customWidth="1"/>
    <col min="3" max="3" width="37.109375" style="1" customWidth="1"/>
    <col min="4" max="4" width="19.44140625" style="1" customWidth="1"/>
    <col min="5" max="5" width="18.33203125" style="1" customWidth="1"/>
    <col min="6" max="16384" width="9.109375" style="1"/>
  </cols>
  <sheetData>
    <row r="1" spans="1:5" x14ac:dyDescent="0.35">
      <c r="C1" s="4"/>
      <c r="E1" s="4" t="s">
        <v>27</v>
      </c>
    </row>
    <row r="2" spans="1:5" x14ac:dyDescent="0.35">
      <c r="C2" s="4"/>
      <c r="E2" s="5" t="s">
        <v>0</v>
      </c>
    </row>
    <row r="3" spans="1:5" x14ac:dyDescent="0.35">
      <c r="C3" s="6"/>
      <c r="E3" s="19" t="s">
        <v>26</v>
      </c>
    </row>
    <row r="4" spans="1:5" ht="33" customHeight="1" x14ac:dyDescent="0.35">
      <c r="A4" s="2"/>
      <c r="B4" s="20" t="s">
        <v>1</v>
      </c>
      <c r="C4" s="20"/>
      <c r="D4" s="20"/>
      <c r="E4" s="20"/>
    </row>
    <row r="5" spans="1:5" ht="23.4" customHeight="1" x14ac:dyDescent="0.35">
      <c r="A5" s="2"/>
      <c r="B5" s="21" t="s">
        <v>25</v>
      </c>
      <c r="C5" s="21"/>
      <c r="D5" s="21"/>
      <c r="E5" s="21"/>
    </row>
    <row r="6" spans="1:5" x14ac:dyDescent="0.35">
      <c r="B6" s="7"/>
      <c r="E6" s="5" t="s">
        <v>2</v>
      </c>
    </row>
    <row r="7" spans="1:5" ht="36" x14ac:dyDescent="0.35">
      <c r="B7" s="8" t="s">
        <v>3</v>
      </c>
      <c r="C7" s="8" t="s">
        <v>4</v>
      </c>
      <c r="D7" s="8" t="s">
        <v>5</v>
      </c>
      <c r="E7" s="8" t="s">
        <v>14</v>
      </c>
    </row>
    <row r="8" spans="1:5" s="3" customFormat="1" ht="39" customHeight="1" x14ac:dyDescent="0.35">
      <c r="B8" s="9" t="s">
        <v>6</v>
      </c>
      <c r="C8" s="10"/>
      <c r="D8" s="11">
        <f>D10+D15</f>
        <v>269758765</v>
      </c>
      <c r="E8" s="11">
        <f>E10+E15</f>
        <v>202672242</v>
      </c>
    </row>
    <row r="9" spans="1:5" s="3" customFormat="1" x14ac:dyDescent="0.35">
      <c r="B9" s="12" t="s">
        <v>7</v>
      </c>
      <c r="C9" s="13"/>
      <c r="D9" s="14"/>
      <c r="E9" s="15"/>
    </row>
    <row r="10" spans="1:5" s="3" customFormat="1" ht="36" x14ac:dyDescent="0.35">
      <c r="B10" s="12" t="s">
        <v>15</v>
      </c>
      <c r="C10" s="16" t="s">
        <v>16</v>
      </c>
      <c r="D10" s="14">
        <f>D11-D13</f>
        <v>0</v>
      </c>
      <c r="E10" s="17">
        <f>E11-E13</f>
        <v>110900000</v>
      </c>
    </row>
    <row r="11" spans="1:5" s="3" customFormat="1" ht="36" x14ac:dyDescent="0.35">
      <c r="B11" s="12" t="s">
        <v>17</v>
      </c>
      <c r="C11" s="16" t="s">
        <v>18</v>
      </c>
      <c r="D11" s="14">
        <f>D12</f>
        <v>0</v>
      </c>
      <c r="E11" s="17">
        <f>E12</f>
        <v>110900000</v>
      </c>
    </row>
    <row r="12" spans="1:5" s="3" customFormat="1" ht="54" x14ac:dyDescent="0.35">
      <c r="B12" s="12" t="s">
        <v>19</v>
      </c>
      <c r="C12" s="16" t="s">
        <v>20</v>
      </c>
      <c r="D12" s="14"/>
      <c r="E12" s="14">
        <v>110900000</v>
      </c>
    </row>
    <row r="13" spans="1:5" s="3" customFormat="1" ht="40.5" hidden="1" customHeight="1" x14ac:dyDescent="0.35">
      <c r="B13" s="12" t="s">
        <v>21</v>
      </c>
      <c r="C13" s="16" t="s">
        <v>22</v>
      </c>
      <c r="D13" s="14">
        <f>D14</f>
        <v>0</v>
      </c>
      <c r="E13" s="14">
        <f>E14</f>
        <v>0</v>
      </c>
    </row>
    <row r="14" spans="1:5" s="3" customFormat="1" ht="54" hidden="1" x14ac:dyDescent="0.35">
      <c r="B14" s="12" t="s">
        <v>24</v>
      </c>
      <c r="C14" s="16" t="s">
        <v>23</v>
      </c>
      <c r="D14" s="14"/>
      <c r="E14" s="14"/>
    </row>
    <row r="15" spans="1:5" s="3" customFormat="1" ht="36.75" customHeight="1" x14ac:dyDescent="0.35">
      <c r="B15" s="18" t="s">
        <v>8</v>
      </c>
      <c r="C15" s="16" t="s">
        <v>9</v>
      </c>
      <c r="D15" s="14">
        <f>D17-D16</f>
        <v>269758765</v>
      </c>
      <c r="E15" s="14">
        <f>E17-E16</f>
        <v>91772242</v>
      </c>
    </row>
    <row r="16" spans="1:5" s="3" customFormat="1" ht="42.75" customHeight="1" x14ac:dyDescent="0.35">
      <c r="B16" s="18" t="s">
        <v>10</v>
      </c>
      <c r="C16" s="16" t="s">
        <v>11</v>
      </c>
      <c r="D16" s="14">
        <f>354190760+14467913-35688364-300000+40138</f>
        <v>332710447</v>
      </c>
      <c r="E16" s="14">
        <f>230270218+46616213-35688364-300000+40138</f>
        <v>240938205</v>
      </c>
    </row>
    <row r="17" spans="2:5" ht="44.25" customHeight="1" x14ac:dyDescent="0.35">
      <c r="B17" s="18" t="s">
        <v>12</v>
      </c>
      <c r="C17" s="16" t="s">
        <v>13</v>
      </c>
      <c r="D17" s="14">
        <v>602469212</v>
      </c>
      <c r="E17" s="14">
        <v>332710447</v>
      </c>
    </row>
  </sheetData>
  <sheetProtection selectLockedCells="1" selectUnlockedCells="1"/>
  <mergeCells count="2">
    <mergeCell ref="B4:E4"/>
    <mergeCell ref="B5:E5"/>
  </mergeCells>
  <pageMargins left="1.1811023622047245" right="0.39370078740157483" top="0.78740157480314965" bottom="0.78740157480314965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2020-05-15T06:14:15Z</cp:lastPrinted>
  <dcterms:created xsi:type="dcterms:W3CDTF">2019-11-01T04:10:16Z</dcterms:created>
  <dcterms:modified xsi:type="dcterms:W3CDTF">2020-05-27T11:33:36Z</dcterms:modified>
</cp:coreProperties>
</file>