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/>
  <bookViews>
    <workbookView xWindow="0" yWindow="0" windowWidth="28800" windowHeight="12000"/>
  </bookViews>
  <sheets>
    <sheet name="на 01.05.2020" sheetId="3" r:id="rId1"/>
    <sheet name="на 01.04.2020" sheetId="2" r:id="rId2"/>
    <sheet name="Лист1" sheetId="1" r:id="rId3"/>
  </sheets>
  <calcPr calcId="145621"/>
</workbook>
</file>

<file path=xl/calcChain.xml><?xml version="1.0" encoding="utf-8"?>
<calcChain xmlns="http://schemas.openxmlformats.org/spreadsheetml/2006/main">
  <c r="E7" i="3" l="1"/>
  <c r="F7" i="3"/>
  <c r="G7" i="3"/>
  <c r="I7" i="3"/>
  <c r="J7" i="3"/>
  <c r="K7" i="3"/>
  <c r="L7" i="3"/>
  <c r="M7" i="3"/>
  <c r="N7" i="3"/>
  <c r="O7" i="3"/>
  <c r="D8" i="3"/>
  <c r="D9" i="3"/>
  <c r="Q8" i="3"/>
  <c r="Q9" i="3"/>
  <c r="R7" i="3"/>
  <c r="S8" i="3"/>
  <c r="S9" i="3"/>
  <c r="S7" i="3"/>
  <c r="H9" i="3"/>
  <c r="H8" i="3"/>
  <c r="P8" i="3" s="1"/>
  <c r="S8" i="2"/>
  <c r="Q8" i="2"/>
  <c r="H8" i="2"/>
  <c r="D8" i="2"/>
  <c r="P8" i="2" s="1"/>
  <c r="S8" i="1"/>
  <c r="Q8" i="1"/>
  <c r="H8" i="1"/>
  <c r="P8" i="1" s="1"/>
  <c r="D8" i="1"/>
  <c r="P9" i="3" l="1"/>
  <c r="Q7" i="3"/>
  <c r="D7" i="3"/>
  <c r="P7" i="3"/>
  <c r="H7" i="3"/>
</calcChain>
</file>

<file path=xl/sharedStrings.xml><?xml version="1.0" encoding="utf-8"?>
<sst xmlns="http://schemas.openxmlformats.org/spreadsheetml/2006/main" count="104" uniqueCount="33">
  <si>
    <t>Отчет об исполнении мероприятия по реализации национальных проектов на территории города Нефтеюганска</t>
  </si>
  <si>
    <t>Национальный проект (региональные проекты)</t>
  </si>
  <si>
    <t>Испол. ГРБС</t>
  </si>
  <si>
    <t>План на 2020 год (рублей)</t>
  </si>
  <si>
    <t>Запланированные мероприятия (в том числе мероприятия без финансирования)</t>
  </si>
  <si>
    <t>Всего</t>
  </si>
  <si>
    <t>Окружной бюджет</t>
  </si>
  <si>
    <t>Федеральный бюджет</t>
  </si>
  <si>
    <t>Местный бюджет</t>
  </si>
  <si>
    <t>Причины неосвоения/отклонения от плана</t>
  </si>
  <si>
    <t>Процент исполнения к плану 2020 год</t>
  </si>
  <si>
    <t>Жилье и городская среда</t>
  </si>
  <si>
    <t>"Обеспечение устойчивого сокращения непригодного для проживания жилищного фонда"</t>
  </si>
  <si>
    <t>Приобретение жилья</t>
  </si>
  <si>
    <t>ДМИ</t>
  </si>
  <si>
    <t>№ п/п</t>
  </si>
  <si>
    <t>Освоено на 01.03.2020 год (рублей)</t>
  </si>
  <si>
    <t>% исполнения на на 01.03.2020 год (рублей)</t>
  </si>
  <si>
    <t>Бюджетные средства запланированы для исполнения на 4 квартал</t>
  </si>
  <si>
    <t>И.о. директора</t>
  </si>
  <si>
    <t>Е.В. Капмарь</t>
  </si>
  <si>
    <t>Е.С. Журавлева</t>
  </si>
  <si>
    <t>Начальник отдела казны - главный бухгалтер</t>
  </si>
  <si>
    <t>Освоено на 01.04.2020 год (рублей)</t>
  </si>
  <si>
    <t>% исполнения на на 01.04.2020 год (рублей)</t>
  </si>
  <si>
    <t>Директор</t>
  </si>
  <si>
    <t>А.В. Мага</t>
  </si>
  <si>
    <t>И.о. начальника отдела казны - главный бухгалтер</t>
  </si>
  <si>
    <t>Т.Н. Брюханкова</t>
  </si>
  <si>
    <t>Освоено на 01.05.2020 год (рублей)</t>
  </si>
  <si>
    <t>% исполнения на на 01.05.2020 год (рублей)</t>
  </si>
  <si>
    <t>Выкуп жилых помещений у собственников</t>
  </si>
  <si>
    <t>Бюджетные средства запланированы для исполнения на 2 квартал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</si>
</sst>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" fontId="4" fillId="0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9"/>
  <sheetViews>
    <sheetView tabSelected="1" workbookViewId="0">
      <selection activeCell="B14" sqref="B14"/>
    </sheetView>
  </sheetViews>
  <sheetFormatPr defaultRowHeight="15" x14ac:dyDescent="0.2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6.85546875" customWidth="1"/>
    <col min="9" max="9" width="11.140625" customWidth="1"/>
    <col min="10" max="10" width="13.7109375" customWidth="1"/>
    <col min="11" max="11" width="10.140625" customWidth="1"/>
    <col min="12" max="12" width="7.4257812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24" customWidth="1"/>
  </cols>
  <sheetData>
    <row r="1" spans="1:20" ht="15.75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 x14ac:dyDescent="0.25">
      <c r="A3" s="15" t="s">
        <v>15</v>
      </c>
      <c r="B3" s="2" t="s">
        <v>1</v>
      </c>
      <c r="C3" s="17" t="s">
        <v>2</v>
      </c>
      <c r="D3" s="19" t="s">
        <v>3</v>
      </c>
      <c r="E3" s="20"/>
      <c r="F3" s="20"/>
      <c r="G3" s="21"/>
      <c r="H3" s="19" t="s">
        <v>29</v>
      </c>
      <c r="I3" s="20"/>
      <c r="J3" s="20"/>
      <c r="K3" s="21"/>
      <c r="L3" s="22" t="s">
        <v>30</v>
      </c>
      <c r="M3" s="22"/>
      <c r="N3" s="22"/>
      <c r="O3" s="22"/>
      <c r="P3" s="23" t="s">
        <v>10</v>
      </c>
      <c r="Q3" s="23"/>
      <c r="R3" s="23"/>
      <c r="S3" s="23"/>
      <c r="T3" s="17" t="s">
        <v>9</v>
      </c>
    </row>
    <row r="4" spans="1:20" ht="47.25" x14ac:dyDescent="0.25">
      <c r="A4" s="16"/>
      <c r="B4" s="2" t="s">
        <v>4</v>
      </c>
      <c r="C4" s="18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8"/>
    </row>
    <row r="5" spans="1:20" ht="15.75" x14ac:dyDescent="0.2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 x14ac:dyDescent="0.25">
      <c r="A6" s="8" t="s">
        <v>11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</row>
    <row r="7" spans="1:20" ht="48" customHeight="1" x14ac:dyDescent="0.25">
      <c r="A7" s="11" t="s">
        <v>12</v>
      </c>
      <c r="B7" s="12"/>
      <c r="C7" s="13"/>
      <c r="D7" s="7">
        <f>D8+D9</f>
        <v>1156824400</v>
      </c>
      <c r="E7" s="7">
        <f t="shared" ref="E7:S7" si="0">E8+E9</f>
        <v>1052710200</v>
      </c>
      <c r="F7" s="7">
        <f t="shared" si="0"/>
        <v>0</v>
      </c>
      <c r="G7" s="7">
        <f t="shared" si="0"/>
        <v>104114200</v>
      </c>
      <c r="H7" s="7">
        <f t="shared" si="0"/>
        <v>0</v>
      </c>
      <c r="I7" s="7">
        <f t="shared" si="0"/>
        <v>0</v>
      </c>
      <c r="J7" s="7">
        <f t="shared" si="0"/>
        <v>0</v>
      </c>
      <c r="K7" s="7">
        <f t="shared" si="0"/>
        <v>0</v>
      </c>
      <c r="L7" s="7">
        <f t="shared" si="0"/>
        <v>0</v>
      </c>
      <c r="M7" s="7">
        <f t="shared" si="0"/>
        <v>0</v>
      </c>
      <c r="N7" s="7">
        <f t="shared" si="0"/>
        <v>0</v>
      </c>
      <c r="O7" s="7">
        <f t="shared" si="0"/>
        <v>0</v>
      </c>
      <c r="P7" s="7">
        <f t="shared" si="0"/>
        <v>0</v>
      </c>
      <c r="Q7" s="7">
        <f t="shared" si="0"/>
        <v>0</v>
      </c>
      <c r="R7" s="7">
        <f t="shared" si="0"/>
        <v>0</v>
      </c>
      <c r="S7" s="7">
        <f t="shared" si="0"/>
        <v>0</v>
      </c>
      <c r="T7" s="3"/>
    </row>
    <row r="8" spans="1:20" ht="66" customHeight="1" x14ac:dyDescent="0.25">
      <c r="A8" s="3">
        <v>1</v>
      </c>
      <c r="B8" s="4" t="s">
        <v>13</v>
      </c>
      <c r="C8" s="5" t="s">
        <v>14</v>
      </c>
      <c r="D8" s="6">
        <f>SUM(E8:G8)</f>
        <v>959774705</v>
      </c>
      <c r="E8" s="6">
        <v>873394978</v>
      </c>
      <c r="F8" s="6">
        <v>0</v>
      </c>
      <c r="G8" s="6">
        <v>86379727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9" spans="1:20" ht="66" customHeight="1" x14ac:dyDescent="0.25">
      <c r="A9" s="3">
        <v>2</v>
      </c>
      <c r="B9" s="4" t="s">
        <v>31</v>
      </c>
      <c r="C9" s="5" t="s">
        <v>14</v>
      </c>
      <c r="D9" s="6">
        <f>SUM(E9:G9)</f>
        <v>197049695</v>
      </c>
      <c r="E9" s="6">
        <v>179315222</v>
      </c>
      <c r="F9" s="6">
        <v>0</v>
      </c>
      <c r="G9" s="6">
        <v>17734473</v>
      </c>
      <c r="H9" s="3">
        <f>SUM(I9:K9)</f>
        <v>0</v>
      </c>
      <c r="I9" s="3">
        <v>0</v>
      </c>
      <c r="J9" s="3">
        <v>0</v>
      </c>
      <c r="K9" s="3">
        <v>0</v>
      </c>
      <c r="L9" s="3">
        <v>0</v>
      </c>
      <c r="M9" s="3">
        <v>0</v>
      </c>
      <c r="N9" s="3">
        <v>0</v>
      </c>
      <c r="O9" s="3">
        <v>0</v>
      </c>
      <c r="P9" s="3">
        <f>H9/D9*100</f>
        <v>0</v>
      </c>
      <c r="Q9" s="3">
        <f>I9/E9*100</f>
        <v>0</v>
      </c>
      <c r="R9" s="3">
        <v>0</v>
      </c>
      <c r="S9" s="3">
        <f>K9/G9*100</f>
        <v>0</v>
      </c>
      <c r="T9" s="2" t="s">
        <v>32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39370078740157483" right="0.39370078740157483" top="0.98425196850393704" bottom="0.39370078740157483" header="0.51181102362204722" footer="0.51181102362204722"/>
  <pageSetup paperSize="9" scale="5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workbookViewId="0">
      <selection sqref="A1:IV65536"/>
    </sheetView>
  </sheetViews>
  <sheetFormatPr defaultRowHeight="15" x14ac:dyDescent="0.2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6.85546875" customWidth="1"/>
    <col min="9" max="9" width="11.140625" customWidth="1"/>
    <col min="10" max="10" width="13.7109375" customWidth="1"/>
    <col min="11" max="11" width="10.140625" customWidth="1"/>
    <col min="12" max="12" width="7.4257812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24" customWidth="1"/>
  </cols>
  <sheetData>
    <row r="1" spans="1:20" ht="15.75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 x14ac:dyDescent="0.25">
      <c r="A3" s="15" t="s">
        <v>15</v>
      </c>
      <c r="B3" s="2" t="s">
        <v>1</v>
      </c>
      <c r="C3" s="17" t="s">
        <v>2</v>
      </c>
      <c r="D3" s="19" t="s">
        <v>3</v>
      </c>
      <c r="E3" s="20"/>
      <c r="F3" s="20"/>
      <c r="G3" s="21"/>
      <c r="H3" s="19" t="s">
        <v>23</v>
      </c>
      <c r="I3" s="20"/>
      <c r="J3" s="20"/>
      <c r="K3" s="21"/>
      <c r="L3" s="22" t="s">
        <v>24</v>
      </c>
      <c r="M3" s="22"/>
      <c r="N3" s="22"/>
      <c r="O3" s="22"/>
      <c r="P3" s="23" t="s">
        <v>10</v>
      </c>
      <c r="Q3" s="23"/>
      <c r="R3" s="23"/>
      <c r="S3" s="23"/>
      <c r="T3" s="17" t="s">
        <v>9</v>
      </c>
    </row>
    <row r="4" spans="1:20" ht="47.25" x14ac:dyDescent="0.25">
      <c r="A4" s="16"/>
      <c r="B4" s="2" t="s">
        <v>4</v>
      </c>
      <c r="C4" s="18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8"/>
    </row>
    <row r="5" spans="1:20" ht="15.75" x14ac:dyDescent="0.2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 x14ac:dyDescent="0.25">
      <c r="A6" s="8" t="s">
        <v>11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</row>
    <row r="7" spans="1:20" ht="48" customHeight="1" x14ac:dyDescent="0.25">
      <c r="A7" s="11" t="s">
        <v>12</v>
      </c>
      <c r="B7" s="12"/>
      <c r="C7" s="1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66" customHeight="1" x14ac:dyDescent="0.25">
      <c r="A8" s="3">
        <v>1</v>
      </c>
      <c r="B8" s="4" t="s">
        <v>13</v>
      </c>
      <c r="C8" s="5" t="s">
        <v>14</v>
      </c>
      <c r="D8" s="6">
        <f>SUM(E8:G8)</f>
        <v>1156824400</v>
      </c>
      <c r="E8" s="6">
        <v>1052710200</v>
      </c>
      <c r="F8" s="6">
        <v>0</v>
      </c>
      <c r="G8" s="6">
        <v>104114200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11" spans="1:20" x14ac:dyDescent="0.25">
      <c r="B11" t="s">
        <v>25</v>
      </c>
      <c r="E11" t="s">
        <v>26</v>
      </c>
    </row>
    <row r="14" spans="1:20" x14ac:dyDescent="0.25">
      <c r="B14" t="s">
        <v>27</v>
      </c>
      <c r="E14" t="s">
        <v>28</v>
      </c>
    </row>
  </sheetData>
  <mergeCells count="10">
    <mergeCell ref="A6:T6"/>
    <mergeCell ref="A7:C7"/>
    <mergeCell ref="B1:T1"/>
    <mergeCell ref="A3:A4"/>
    <mergeCell ref="C3:C4"/>
    <mergeCell ref="D3:G3"/>
    <mergeCell ref="H3:K3"/>
    <mergeCell ref="L3:O3"/>
    <mergeCell ref="P3:S3"/>
    <mergeCell ref="T3:T4"/>
  </mergeCells>
  <phoneticPr fontId="5" type="noConversion"/>
  <pageMargins left="0.75" right="0.75" top="1" bottom="1" header="0.5" footer="0.5"/>
  <pageSetup paperSize="9" scale="48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"/>
  <sheetViews>
    <sheetView zoomScale="90" zoomScaleNormal="90" workbookViewId="0">
      <selection sqref="A1:IV65536"/>
    </sheetView>
  </sheetViews>
  <sheetFormatPr defaultRowHeight="15" x14ac:dyDescent="0.25"/>
  <cols>
    <col min="2" max="2" width="33.28515625" customWidth="1"/>
    <col min="3" max="3" width="8.140625" customWidth="1"/>
    <col min="4" max="4" width="17.85546875" customWidth="1"/>
    <col min="5" max="5" width="17.42578125" customWidth="1"/>
    <col min="6" max="6" width="13.28515625" customWidth="1"/>
    <col min="7" max="7" width="15.42578125" customWidth="1"/>
    <col min="8" max="8" width="6.85546875" customWidth="1"/>
    <col min="9" max="9" width="11.140625" customWidth="1"/>
    <col min="10" max="10" width="13.7109375" customWidth="1"/>
    <col min="11" max="11" width="10.140625" customWidth="1"/>
    <col min="12" max="12" width="7.42578125" customWidth="1"/>
    <col min="13" max="13" width="11.140625" customWidth="1"/>
    <col min="14" max="14" width="14.42578125" customWidth="1"/>
    <col min="15" max="15" width="10.28515625" customWidth="1"/>
    <col min="16" max="16" width="7.140625" customWidth="1"/>
    <col min="17" max="17" width="11.140625" customWidth="1"/>
    <col min="18" max="18" width="14.42578125" customWidth="1"/>
    <col min="19" max="19" width="10.42578125" customWidth="1"/>
    <col min="20" max="20" width="24" customWidth="1"/>
  </cols>
  <sheetData>
    <row r="1" spans="1:20" ht="15.75" x14ac:dyDescent="0.25">
      <c r="B1" s="14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0" ht="15.75" x14ac:dyDescent="0.25"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20" ht="32.25" customHeight="1" x14ac:dyDescent="0.25">
      <c r="A3" s="15" t="s">
        <v>15</v>
      </c>
      <c r="B3" s="2" t="s">
        <v>1</v>
      </c>
      <c r="C3" s="17" t="s">
        <v>2</v>
      </c>
      <c r="D3" s="19" t="s">
        <v>3</v>
      </c>
      <c r="E3" s="20"/>
      <c r="F3" s="20"/>
      <c r="G3" s="21"/>
      <c r="H3" s="19" t="s">
        <v>16</v>
      </c>
      <c r="I3" s="20"/>
      <c r="J3" s="20"/>
      <c r="K3" s="21"/>
      <c r="L3" s="22" t="s">
        <v>17</v>
      </c>
      <c r="M3" s="22"/>
      <c r="N3" s="22"/>
      <c r="O3" s="22"/>
      <c r="P3" s="23" t="s">
        <v>10</v>
      </c>
      <c r="Q3" s="23"/>
      <c r="R3" s="23"/>
      <c r="S3" s="23"/>
      <c r="T3" s="17" t="s">
        <v>9</v>
      </c>
    </row>
    <row r="4" spans="1:20" ht="47.25" x14ac:dyDescent="0.25">
      <c r="A4" s="16"/>
      <c r="B4" s="2" t="s">
        <v>4</v>
      </c>
      <c r="C4" s="18"/>
      <c r="D4" s="2" t="s">
        <v>5</v>
      </c>
      <c r="E4" s="2" t="s">
        <v>6</v>
      </c>
      <c r="F4" s="2" t="s">
        <v>7</v>
      </c>
      <c r="G4" s="2" t="s">
        <v>8</v>
      </c>
      <c r="H4" s="2" t="s">
        <v>5</v>
      </c>
      <c r="I4" s="2" t="s">
        <v>6</v>
      </c>
      <c r="J4" s="2" t="s">
        <v>7</v>
      </c>
      <c r="K4" s="2" t="s">
        <v>8</v>
      </c>
      <c r="L4" s="2" t="s">
        <v>5</v>
      </c>
      <c r="M4" s="2" t="s">
        <v>6</v>
      </c>
      <c r="N4" s="2" t="s">
        <v>7</v>
      </c>
      <c r="O4" s="2" t="s">
        <v>8</v>
      </c>
      <c r="P4" s="2" t="s">
        <v>5</v>
      </c>
      <c r="Q4" s="2" t="s">
        <v>6</v>
      </c>
      <c r="R4" s="2" t="s">
        <v>7</v>
      </c>
      <c r="S4" s="2" t="s">
        <v>8</v>
      </c>
      <c r="T4" s="18"/>
    </row>
    <row r="5" spans="1:20" ht="15.75" x14ac:dyDescent="0.25">
      <c r="A5" s="3">
        <v>1</v>
      </c>
      <c r="B5" s="2">
        <v>2</v>
      </c>
      <c r="C5" s="2">
        <v>3</v>
      </c>
      <c r="D5" s="2">
        <v>4</v>
      </c>
      <c r="E5" s="2">
        <v>5</v>
      </c>
      <c r="F5" s="2">
        <v>6</v>
      </c>
      <c r="G5" s="2">
        <v>7</v>
      </c>
      <c r="H5" s="2">
        <v>8</v>
      </c>
      <c r="I5" s="2">
        <v>9</v>
      </c>
      <c r="J5" s="2">
        <v>10</v>
      </c>
      <c r="K5" s="2">
        <v>11</v>
      </c>
      <c r="L5" s="2">
        <v>12</v>
      </c>
      <c r="M5" s="2">
        <v>13</v>
      </c>
      <c r="N5" s="2">
        <v>14</v>
      </c>
      <c r="O5" s="2">
        <v>15</v>
      </c>
      <c r="P5" s="2">
        <v>16</v>
      </c>
      <c r="Q5" s="2">
        <v>17</v>
      </c>
      <c r="R5" s="2">
        <v>18</v>
      </c>
      <c r="S5" s="2">
        <v>19</v>
      </c>
      <c r="T5" s="2">
        <v>20</v>
      </c>
    </row>
    <row r="6" spans="1:20" ht="15.75" x14ac:dyDescent="0.25">
      <c r="A6" s="8" t="s">
        <v>11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10"/>
    </row>
    <row r="7" spans="1:20" ht="48" customHeight="1" x14ac:dyDescent="0.25">
      <c r="A7" s="11" t="s">
        <v>12</v>
      </c>
      <c r="B7" s="12"/>
      <c r="C7" s="1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</row>
    <row r="8" spans="1:20" ht="66" customHeight="1" x14ac:dyDescent="0.25">
      <c r="A8" s="3">
        <v>1</v>
      </c>
      <c r="B8" s="4" t="s">
        <v>13</v>
      </c>
      <c r="C8" s="5" t="s">
        <v>14</v>
      </c>
      <c r="D8" s="6">
        <f>SUM(E8:G8)</f>
        <v>1156824400</v>
      </c>
      <c r="E8" s="6">
        <v>1052710200</v>
      </c>
      <c r="F8" s="6">
        <v>0</v>
      </c>
      <c r="G8" s="6">
        <v>104114200</v>
      </c>
      <c r="H8" s="3">
        <f>SUM(I8:K8)</f>
        <v>0</v>
      </c>
      <c r="I8" s="3">
        <v>0</v>
      </c>
      <c r="J8" s="3">
        <v>0</v>
      </c>
      <c r="K8" s="3">
        <v>0</v>
      </c>
      <c r="L8" s="3">
        <v>0</v>
      </c>
      <c r="M8" s="3">
        <v>0</v>
      </c>
      <c r="N8" s="3">
        <v>0</v>
      </c>
      <c r="O8" s="3">
        <v>0</v>
      </c>
      <c r="P8" s="3">
        <f>H8/D8*100</f>
        <v>0</v>
      </c>
      <c r="Q8" s="3">
        <f>I8/E8*100</f>
        <v>0</v>
      </c>
      <c r="R8" s="3">
        <v>0</v>
      </c>
      <c r="S8" s="3">
        <f>K8/G8*100</f>
        <v>0</v>
      </c>
      <c r="T8" s="2" t="s">
        <v>18</v>
      </c>
    </row>
    <row r="11" spans="1:20" x14ac:dyDescent="0.25">
      <c r="B11" t="s">
        <v>19</v>
      </c>
      <c r="E11" t="s">
        <v>20</v>
      </c>
    </row>
    <row r="14" spans="1:20" x14ac:dyDescent="0.25">
      <c r="B14" t="s">
        <v>22</v>
      </c>
      <c r="E14" t="s">
        <v>21</v>
      </c>
    </row>
  </sheetData>
  <mergeCells count="10">
    <mergeCell ref="A3:A4"/>
    <mergeCell ref="A6:T6"/>
    <mergeCell ref="A7:C7"/>
    <mergeCell ref="B1:T1"/>
    <mergeCell ref="D3:G3"/>
    <mergeCell ref="C3:C4"/>
    <mergeCell ref="H3:K3"/>
    <mergeCell ref="L3:O3"/>
    <mergeCell ref="P3:S3"/>
    <mergeCell ref="T3:T4"/>
  </mergeCells>
  <phoneticPr fontId="0" type="noConversion"/>
  <pageMargins left="0.31496062992125984" right="0.31496062992125984" top="0.74803149606299213" bottom="0.74803149606299213" header="0.31496062992125984" footer="0.31496062992125984"/>
  <pageSetup paperSize="9" scale="5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на 01.05.2020</vt:lpstr>
      <vt:lpstr>на 01.04.2020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2020-04-27T12:24:16Z</cp:lastPrinted>
  <dcterms:created xsi:type="dcterms:W3CDTF">2015-06-05T18:19:34Z</dcterms:created>
  <dcterms:modified xsi:type="dcterms:W3CDTF">2020-04-30T10:25:03Z</dcterms:modified>
</cp:coreProperties>
</file>