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/>
  <mc:AlternateContent xmlns:mc="http://schemas.openxmlformats.org/markup-compatibility/2006">
    <mc:Choice Requires="x15">
      <x15ac:absPath xmlns:x15ac="http://schemas.microsoft.com/office/spreadsheetml/2010/11/ac" url="C:\Users\User\Desktop\Изменение в бюджет 2020-2022\изменение 01.2020\Приложения к заключению\"/>
    </mc:Choice>
  </mc:AlternateContent>
  <xr:revisionPtr revIDLastSave="0" documentId="13_ncr:1_{D55092BB-BDC4-45E6-B286-5983F78E23A3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" l="1"/>
  <c r="H15" i="1"/>
  <c r="H13" i="1"/>
  <c r="F15" i="1"/>
  <c r="E17" i="1"/>
  <c r="E13" i="1"/>
  <c r="E12" i="1" s="1"/>
  <c r="H12" i="1" l="1"/>
  <c r="H10" i="1" s="1"/>
  <c r="E10" i="1"/>
  <c r="G19" i="1"/>
  <c r="D19" i="1"/>
  <c r="G18" i="1"/>
  <c r="D18" i="1"/>
  <c r="F17" i="1"/>
  <c r="C17" i="1"/>
  <c r="D17" i="1" s="1"/>
  <c r="G16" i="1"/>
  <c r="D16" i="1"/>
  <c r="G15" i="1"/>
  <c r="D15" i="1"/>
  <c r="G14" i="1"/>
  <c r="D14" i="1"/>
  <c r="F13" i="1"/>
  <c r="G13" i="1" s="1"/>
  <c r="D13" i="1"/>
  <c r="C13" i="1"/>
  <c r="C12" i="1" l="1"/>
  <c r="C10" i="1" s="1"/>
  <c r="D10" i="1" s="1"/>
  <c r="D12" i="1"/>
  <c r="F12" i="1"/>
  <c r="F10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<sst xmlns="http://schemas.openxmlformats.org/spreadsheetml/2006/main" count="32" uniqueCount="30">
  <si>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</si>
  <si>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</si>
  <si>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</si>
  <si>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</si>
  <si>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</si>
  <si>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</si>
  <si>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</si>
  <si>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</si>
  <si>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</si>
  <si>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</si>
  <si>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</si>
  <si>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</si>
  <si>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</si>
  <si>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</si>
  <si>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</si>
  <si>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</si>
  <si>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</si>
  <si>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</si>
  <si>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</si>
  <si>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</si>
  <si>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</si>
  <si>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</si>
  <si>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</si>
  <si>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</si>
  <si>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</si>
  <si>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</si>
  <si>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Поправки, вносимые в источники финансирования дефицита бюджета источники финансирования дефицита бюджета города Нефтеюганска на 2021 и 2022 годы</t>
  </si>
  <si>
    <t>Сумма на 2022 год</t>
  </si>
  <si>
    <t>Первоначальный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</si>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</sst>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topLeftCell="A10" zoomScale="75" zoomScaleNormal="75" workbookViewId="0">
      <selection activeCell="H19" sqref="H19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3.28515625" customWidth="1"/>
    <col min="4" max="4" width="19.42578125" customWidth="1"/>
    <col min="5" max="5" width="19.5703125" customWidth="1"/>
    <col min="6" max="6" width="23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8" t="s">
        <v>29</v>
      </c>
      <c r="I1" s="33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5"/>
      <c r="J4" s="35"/>
    </row>
    <row r="5" spans="1:10" ht="18.75" x14ac:dyDescent="0.2">
      <c r="A5" s="34"/>
      <c r="B5" s="35"/>
      <c r="C5" s="35"/>
      <c r="D5" s="35"/>
      <c r="E5" s="35"/>
      <c r="F5" s="35"/>
      <c r="G5" s="35"/>
      <c r="H5" s="35"/>
      <c r="I5" s="35"/>
      <c r="J5" s="35"/>
    </row>
    <row r="6" spans="1:10" ht="18.75" x14ac:dyDescent="0.2">
      <c r="A6" s="12"/>
      <c r="B6" s="13"/>
      <c r="C6" s="13"/>
      <c r="D6" s="13"/>
      <c r="E6" s="13"/>
      <c r="F6" s="13"/>
      <c r="G6" s="13"/>
      <c r="H6" s="36" t="s">
        <v>25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7" t="s">
        <v>28</v>
      </c>
      <c r="D8" s="14" t="s">
        <v>4</v>
      </c>
      <c r="E8" s="15" t="s">
        <v>5</v>
      </c>
      <c r="F8" s="37" t="s">
        <v>28</v>
      </c>
      <c r="G8" s="14" t="s">
        <v>6</v>
      </c>
      <c r="H8" s="15" t="s">
        <v>5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7</v>
      </c>
      <c r="B10" s="21"/>
      <c r="C10" s="22">
        <f>C12+C17</f>
        <v>306965115</v>
      </c>
      <c r="D10" s="22">
        <f>E10-C10</f>
        <v>-5058050</v>
      </c>
      <c r="E10" s="22">
        <f>E12+E17</f>
        <v>301907065</v>
      </c>
      <c r="F10" s="22">
        <f>F12+F17</f>
        <v>235723017</v>
      </c>
      <c r="G10" s="23">
        <f t="shared" ref="G10:G16" si="0">H10-F10</f>
        <v>-18247050</v>
      </c>
      <c r="H10" s="22">
        <f>H12+H17</f>
        <v>217475967</v>
      </c>
    </row>
    <row r="11" spans="1:10" s="4" customFormat="1" ht="18.75" x14ac:dyDescent="0.3">
      <c r="A11" s="24" t="s">
        <v>8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9</v>
      </c>
      <c r="B12" s="29" t="s">
        <v>10</v>
      </c>
      <c r="C12" s="26">
        <f>C13-C15</f>
        <v>292461382</v>
      </c>
      <c r="D12" s="26">
        <f t="shared" ref="D12:G12" si="1">D13-D15</f>
        <v>-292461382</v>
      </c>
      <c r="E12" s="26">
        <f t="shared" ref="E12" si="2">E13-E15</f>
        <v>0</v>
      </c>
      <c r="F12" s="26">
        <f t="shared" si="1"/>
        <v>235723017</v>
      </c>
      <c r="G12" s="26">
        <f t="shared" si="1"/>
        <v>-124823017</v>
      </c>
      <c r="H12" s="26">
        <f t="shared" ref="H12" si="3">H13-H15</f>
        <v>110900000</v>
      </c>
    </row>
    <row r="13" spans="1:10" s="5" customFormat="1" ht="37.5" x14ac:dyDescent="0.3">
      <c r="A13" s="28" t="s">
        <v>11</v>
      </c>
      <c r="B13" s="29" t="s">
        <v>12</v>
      </c>
      <c r="C13" s="26">
        <f t="shared" ref="C13:H13" si="4">C14</f>
        <v>292461382</v>
      </c>
      <c r="D13" s="26">
        <f>E13-C13</f>
        <v>-292461382</v>
      </c>
      <c r="E13" s="26">
        <f t="shared" si="4"/>
        <v>0</v>
      </c>
      <c r="F13" s="26">
        <f t="shared" si="4"/>
        <v>528184399</v>
      </c>
      <c r="G13" s="30">
        <f t="shared" si="0"/>
        <v>-417284399</v>
      </c>
      <c r="H13" s="26">
        <f t="shared" si="4"/>
        <v>110900000</v>
      </c>
    </row>
    <row r="14" spans="1:10" s="5" customFormat="1" ht="56.25" x14ac:dyDescent="0.3">
      <c r="A14" s="28" t="s">
        <v>13</v>
      </c>
      <c r="B14" s="29" t="s">
        <v>14</v>
      </c>
      <c r="C14" s="26">
        <v>292461382</v>
      </c>
      <c r="D14" s="26">
        <f>E14-C14</f>
        <v>-292461382</v>
      </c>
      <c r="E14" s="26">
        <v>0</v>
      </c>
      <c r="F14" s="26">
        <v>528184399</v>
      </c>
      <c r="G14" s="30">
        <f t="shared" si="0"/>
        <v>-417284399</v>
      </c>
      <c r="H14" s="26">
        <v>110900000</v>
      </c>
    </row>
    <row r="15" spans="1:10" s="5" customFormat="1" ht="56.25" x14ac:dyDescent="0.3">
      <c r="A15" s="28" t="s">
        <v>15</v>
      </c>
      <c r="B15" s="29" t="s">
        <v>16</v>
      </c>
      <c r="C15" s="31"/>
      <c r="D15" s="26">
        <f t="shared" ref="D15:D16" si="5">E15-C15</f>
        <v>0</v>
      </c>
      <c r="E15" s="31"/>
      <c r="F15" s="32">
        <f>F16</f>
        <v>292461382</v>
      </c>
      <c r="G15" s="27">
        <f t="shared" si="0"/>
        <v>-292461382</v>
      </c>
      <c r="H15" s="32">
        <f>H16</f>
        <v>0</v>
      </c>
    </row>
    <row r="16" spans="1:10" s="5" customFormat="1" ht="56.25" x14ac:dyDescent="0.3">
      <c r="A16" s="28" t="s">
        <v>17</v>
      </c>
      <c r="B16" s="29" t="s">
        <v>18</v>
      </c>
      <c r="C16" s="31"/>
      <c r="D16" s="26">
        <f t="shared" si="5"/>
        <v>0</v>
      </c>
      <c r="E16" s="31"/>
      <c r="F16" s="32">
        <v>292461382</v>
      </c>
      <c r="G16" s="27">
        <f t="shared" si="0"/>
        <v>-292461382</v>
      </c>
      <c r="H16" s="32">
        <v>0</v>
      </c>
    </row>
    <row r="17" spans="1:8" s="4" customFormat="1" ht="48.75" customHeight="1" x14ac:dyDescent="0.3">
      <c r="A17" s="24" t="s">
        <v>19</v>
      </c>
      <c r="B17" s="29" t="s">
        <v>20</v>
      </c>
      <c r="C17" s="32">
        <f t="shared" ref="C17:F17" si="6">C19-C18</f>
        <v>14503733</v>
      </c>
      <c r="D17" s="26">
        <f>E17-C17</f>
        <v>287403332</v>
      </c>
      <c r="E17" s="32">
        <f t="shared" ref="E17" si="7">E19-E18</f>
        <v>301907065</v>
      </c>
      <c r="F17" s="32">
        <f t="shared" si="6"/>
        <v>0</v>
      </c>
      <c r="G17" s="27">
        <f>H17-F17</f>
        <v>106575967</v>
      </c>
      <c r="H17" s="32">
        <f t="shared" ref="H17" si="8">H19-H18</f>
        <v>106575967</v>
      </c>
    </row>
    <row r="18" spans="1:8" s="4" customFormat="1" ht="42.75" customHeight="1" x14ac:dyDescent="0.3">
      <c r="A18" s="24" t="s">
        <v>21</v>
      </c>
      <c r="B18" s="29" t="s">
        <v>22</v>
      </c>
      <c r="C18" s="32">
        <v>0</v>
      </c>
      <c r="D18" s="26">
        <f>E18-C18</f>
        <v>387702946</v>
      </c>
      <c r="E18" s="32">
        <v>387702946</v>
      </c>
      <c r="F18" s="32">
        <v>0</v>
      </c>
      <c r="G18" s="27">
        <f>H18-F18</f>
        <v>281126979</v>
      </c>
      <c r="H18" s="32">
        <v>281126979</v>
      </c>
    </row>
    <row r="19" spans="1:8" ht="44.25" customHeight="1" x14ac:dyDescent="0.3">
      <c r="A19" s="24" t="s">
        <v>23</v>
      </c>
      <c r="B19" s="29" t="s">
        <v>24</v>
      </c>
      <c r="C19" s="32">
        <v>14503733</v>
      </c>
      <c r="D19" s="26">
        <f>E19-C19</f>
        <v>675106278</v>
      </c>
      <c r="E19" s="32">
        <v>689610011</v>
      </c>
      <c r="F19" s="32">
        <v>0</v>
      </c>
      <c r="G19" s="27">
        <f>H19-F19</f>
        <v>387702946</v>
      </c>
      <c r="H19" s="32">
        <v>387702946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2020-02-04T05:56:32Z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