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03.2019" sheetId="39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'01.03.2019'!$A$4:$V$7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'01.03.2019'!$2:$3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'01.03.2019'!$A$1:$V$7</definedName>
  </definedNames>
  <calcPr calcId="162913"/>
</workbook>
</file>

<file path=xl/calcChain.xml><?xml version="1.0" encoding="utf-8"?>
<calcChain xmlns="http://schemas.openxmlformats.org/spreadsheetml/2006/main">
  <c r="H5" i="39" l="1"/>
  <c r="I5" i="39"/>
  <c r="J5" i="39"/>
  <c r="L5" i="39"/>
  <c r="M5" i="39"/>
  <c r="N5" i="39"/>
  <c r="V6" i="39"/>
  <c r="R6" i="39"/>
  <c r="O6" i="39"/>
  <c r="K6" i="39"/>
  <c r="S6" i="39" s="1"/>
  <c r="G6" i="39"/>
  <c r="F5" i="39"/>
  <c r="R5" i="39"/>
  <c r="D6" i="39"/>
  <c r="D5" i="39" s="1"/>
  <c r="E6" i="39"/>
  <c r="E5" i="39" s="1"/>
  <c r="F6" i="39"/>
  <c r="Q5" i="39"/>
  <c r="C7" i="39"/>
  <c r="C6" i="39" s="1"/>
  <c r="C5" i="39" s="1"/>
  <c r="G7" i="39"/>
  <c r="G5" i="39" s="1"/>
  <c r="K7" i="39"/>
  <c r="O7" i="39" s="1"/>
  <c r="R7" i="39"/>
  <c r="V7" i="39"/>
  <c r="K5" i="39" l="1"/>
  <c r="S7" i="39"/>
  <c r="P5" i="39"/>
  <c r="V5" i="39"/>
  <c r="O5" i="39" l="1"/>
  <c r="S5" i="39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<sst xmlns="http://schemas.openxmlformats.org/spreadsheetml/2006/main" count="166" uniqueCount="77">
  <si>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</si>
  <si>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</si>
  <si>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</si>
  <si>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</si>
  <si>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</si>
  <si>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</si>
  <si>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</si>
  <si>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</si>
  <si>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</si>
  <si>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</si>
  <si>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</si>
  <si>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</si>
  <si>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</si>
  <si>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</si>
  <si>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</si>
  <si>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</si>
  <si>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</si>
  <si>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</si>
  <si>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</si>
  <si>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</si>
  <si>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</si>
  <si>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</si>
  <si>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</si>
  <si>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</si>
  <si>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</si>
  <si>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</si>
  <si>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</si>
  <si>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</si>
  <si>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</si>
  <si>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</si>
  <si>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</si>
  <si>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</si>
  <si>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</si>
  <si>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</si>
  <si>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</si>
  <si>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</si>
  <si>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</si>
  <si>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</si>
  <si>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</si>
  <si>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</si>
  <si>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</si>
  <si>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</si>
  <si>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</si>
  <si>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</si>
  <si>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</si>
  <si>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</si>
  <si>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</si>
  <si>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</si>
  <si>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</si>
  <si>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</si>
  <si>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</si>
  <si>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</si>
  <si>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</si>
  <si>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</si>
  <si>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</si>
  <si>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</si>
  <si>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</si>
  <si>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</si>
  <si>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</si>
  <si>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</si>
  <si>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</si>
  <si>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</si>
  <si>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</si>
  <si>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</si>
  <si>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</si>
  <si>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</si>
  <si>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</si>
  <si>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</si>
  <si>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</si>
  <si>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</si>
  <si>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</si>
  <si>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</si>
  <si>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</si>
  <si>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</si>
  <si>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01.03.2019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</si>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</sst>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s="1" customFormat="1" ht="57" customHeight="1" x14ac:dyDescent="0.3">
      <c r="A2" s="22" t="s">
        <v>1</v>
      </c>
      <c r="B2" s="55" t="s">
        <v>17</v>
      </c>
      <c r="C2" s="56" t="s">
        <v>71</v>
      </c>
      <c r="D2" s="57"/>
      <c r="E2" s="57"/>
      <c r="F2" s="58"/>
      <c r="G2" s="59" t="s">
        <v>70</v>
      </c>
      <c r="H2" s="59"/>
      <c r="I2" s="59"/>
      <c r="J2" s="59"/>
      <c r="K2" s="60" t="s">
        <v>74</v>
      </c>
      <c r="L2" s="60"/>
      <c r="M2" s="60"/>
      <c r="N2" s="60"/>
      <c r="O2" s="61" t="s">
        <v>72</v>
      </c>
      <c r="P2" s="62"/>
      <c r="Q2" s="62"/>
      <c r="R2" s="63"/>
      <c r="S2" s="64" t="s">
        <v>69</v>
      </c>
      <c r="T2" s="65"/>
      <c r="U2" s="65"/>
      <c r="V2" s="66"/>
    </row>
    <row r="3" spans="1:22" s="1" customFormat="1" ht="37.5" customHeight="1" x14ac:dyDescent="0.3">
      <c r="A3" s="51" t="s">
        <v>2</v>
      </c>
      <c r="B3" s="55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67" t="s">
        <v>73</v>
      </c>
      <c r="B5" s="68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N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176533.16</v>
      </c>
      <c r="L5" s="25">
        <f t="shared" si="1"/>
        <v>0</v>
      </c>
      <c r="M5" s="25">
        <f t="shared" si="1"/>
        <v>0</v>
      </c>
      <c r="N5" s="25">
        <f t="shared" si="1"/>
        <v>176533.16</v>
      </c>
      <c r="O5" s="48">
        <f t="shared" ref="O5:R7" si="2">K5/C5*100</f>
        <v>5.9841749152542372</v>
      </c>
      <c r="P5" s="48" t="e">
        <f t="shared" si="2"/>
        <v>#DIV/0!</v>
      </c>
      <c r="Q5" s="48" t="e">
        <f t="shared" si="2"/>
        <v>#DIV/0!</v>
      </c>
      <c r="R5" s="48">
        <f t="shared" si="2"/>
        <v>5.9841749152542372</v>
      </c>
      <c r="S5" s="24">
        <f t="shared" ref="S5:S7" si="3">K5/G5*100</f>
        <v>4.0320944680462292</v>
      </c>
      <c r="T5" s="24">
        <v>0</v>
      </c>
      <c r="U5" s="24">
        <v>0</v>
      </c>
      <c r="V5" s="24">
        <f t="shared" ref="V5:V7" si="4">N5/J5*100</f>
        <v>4.0320944680462292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0</v>
      </c>
      <c r="L6" s="19">
        <v>0</v>
      </c>
      <c r="M6" s="19">
        <v>0</v>
      </c>
      <c r="N6" s="19">
        <v>0</v>
      </c>
      <c r="O6" s="48">
        <f t="shared" ref="O6" si="6">K6/C6*100</f>
        <v>0</v>
      </c>
      <c r="P6" s="48"/>
      <c r="Q6" s="48"/>
      <c r="R6" s="48">
        <f t="shared" ref="R6" si="7">N6/F6*100</f>
        <v>0</v>
      </c>
      <c r="S6" s="20">
        <f t="shared" ref="S6" si="8">K6/G6*100</f>
        <v>0</v>
      </c>
      <c r="T6" s="20">
        <v>0</v>
      </c>
      <c r="U6" s="20">
        <v>0</v>
      </c>
      <c r="V6" s="20">
        <f t="shared" ref="V6" si="9">N6/J6*100</f>
        <v>0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176533.16</v>
      </c>
      <c r="L7" s="19">
        <v>0</v>
      </c>
      <c r="M7" s="19">
        <v>0</v>
      </c>
      <c r="N7" s="19">
        <v>176533.16</v>
      </c>
      <c r="O7" s="48">
        <f t="shared" si="2"/>
        <v>5.9841749152542372</v>
      </c>
      <c r="P7" s="48"/>
      <c r="Q7" s="48"/>
      <c r="R7" s="48">
        <f t="shared" si="2"/>
        <v>5.9841749152542372</v>
      </c>
      <c r="S7" s="20">
        <f t="shared" si="3"/>
        <v>12.808965317080251</v>
      </c>
      <c r="T7" s="20">
        <v>0</v>
      </c>
      <c r="U7" s="20">
        <v>0</v>
      </c>
      <c r="V7" s="20">
        <f t="shared" si="4"/>
        <v>12.808965317080251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0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5" t="s">
        <v>1</v>
      </c>
      <c r="C2" s="73" t="s">
        <v>17</v>
      </c>
      <c r="D2" s="74" t="s">
        <v>36</v>
      </c>
      <c r="E2" s="74"/>
      <c r="F2" s="74"/>
      <c r="G2" s="75" t="s">
        <v>44</v>
      </c>
      <c r="H2" s="75"/>
      <c r="I2" s="75"/>
      <c r="J2" s="76" t="s">
        <v>42</v>
      </c>
      <c r="K2" s="77"/>
      <c r="L2" s="78"/>
      <c r="M2" s="79" t="s">
        <v>37</v>
      </c>
      <c r="N2" s="79" t="s">
        <v>38</v>
      </c>
    </row>
    <row r="3" spans="1:14" ht="25.5" x14ac:dyDescent="0.25">
      <c r="A3" s="72"/>
      <c r="B3" s="6" t="s">
        <v>2</v>
      </c>
      <c r="C3" s="73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80"/>
      <c r="N3" s="8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9" t="s">
        <v>40</v>
      </c>
      <c r="C5" s="6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8" t="s">
        <v>0</v>
      </c>
      <c r="B1" s="29" t="s">
        <v>1</v>
      </c>
      <c r="C1" s="89" t="s">
        <v>17</v>
      </c>
      <c r="D1" s="90" t="s">
        <v>54</v>
      </c>
      <c r="E1" s="90"/>
      <c r="F1" s="90"/>
      <c r="G1" s="90"/>
      <c r="H1" s="90" t="s">
        <v>55</v>
      </c>
      <c r="I1" s="90"/>
      <c r="J1" s="90"/>
      <c r="K1" s="90"/>
      <c r="L1" s="91" t="s">
        <v>65</v>
      </c>
      <c r="M1" s="92"/>
      <c r="N1" s="92"/>
      <c r="O1" s="93"/>
      <c r="P1" s="85" t="s">
        <v>56</v>
      </c>
      <c r="Q1" s="85"/>
      <c r="R1" s="85"/>
      <c r="S1" s="85"/>
      <c r="T1" s="85" t="s">
        <v>57</v>
      </c>
      <c r="U1" s="86"/>
      <c r="V1" s="86"/>
      <c r="W1" s="86"/>
    </row>
    <row r="2" spans="1:23" ht="22.5" x14ac:dyDescent="0.25">
      <c r="A2" s="88"/>
      <c r="B2" s="29" t="s">
        <v>2</v>
      </c>
      <c r="C2" s="89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7" t="s">
        <v>23</v>
      </c>
      <c r="B4" s="87"/>
      <c r="C4" s="87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9" t="s">
        <v>8</v>
      </c>
      <c r="C5" s="69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9" t="s">
        <v>59</v>
      </c>
      <c r="C7" s="69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9" t="s">
        <v>10</v>
      </c>
      <c r="C12" s="69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1" t="s">
        <v>11</v>
      </c>
      <c r="C14" s="82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9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3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3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4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01.03.2019</vt:lpstr>
      <vt:lpstr>ведомственная</vt:lpstr>
      <vt:lpstr>АИП</vt:lpstr>
      <vt:lpstr>'01.03.2019'!Заголовки_для_печати</vt:lpstr>
      <vt:lpstr>'01.03.2019'!Область_печати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2019-12-06T08:13:08Z</dcterms:modified>
</cp:coreProperties>
</file>