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НОВЫЕ ПРОГРАММЫ 2019-2030\доступная среда\сетевые\"/>
    </mc:Choice>
  </mc:AlternateContent>
  <bookViews>
    <workbookView xWindow="0" yWindow="0" windowWidth="28800" windowHeight="11745" tabRatio="721"/>
  </bookViews>
  <sheets>
    <sheet name="01.09.2019" sheetId="55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'01.09.2019'!$A$4:$O$11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'01.09.2019'!$2:$3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'01.09.2019'!$A$1:$O$11</definedName>
  </definedNames>
  <calcPr calcId="162913"/>
</workbook>
</file>

<file path=xl/calcChain.xml><?xml version="1.0" encoding="utf-8"?>
<calcChain xmlns="http://schemas.openxmlformats.org/spreadsheetml/2006/main">
  <c r="O11" i="55" l="1"/>
  <c r="H11" i="55"/>
  <c r="D11" i="55"/>
  <c r="H10" i="55"/>
  <c r="D10" i="55"/>
  <c r="O9" i="55"/>
  <c r="H9" i="55"/>
  <c r="D9" i="55"/>
  <c r="O8" i="55"/>
  <c r="H8" i="55"/>
  <c r="D8" i="55"/>
  <c r="O7" i="55"/>
  <c r="H7" i="55"/>
  <c r="D7" i="55"/>
  <c r="N6" i="55"/>
  <c r="M6" i="55"/>
  <c r="K6" i="55"/>
  <c r="J6" i="55"/>
  <c r="I6" i="55"/>
  <c r="G6" i="55"/>
  <c r="F6" i="55"/>
  <c r="E6" i="55"/>
  <c r="H6" i="55" l="1"/>
  <c r="L6" i="55" s="1"/>
  <c r="D6" i="55"/>
  <c r="L11" i="55"/>
  <c r="L7" i="55"/>
  <c r="L9" i="55"/>
  <c r="L8" i="55"/>
  <c r="O6" i="55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<sst xmlns="http://schemas.openxmlformats.org/spreadsheetml/2006/main" count="160" uniqueCount="79">
  <si>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</si>
  <si>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</si>
  <si>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</si>
  <si>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</si>
  <si>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</si>
  <si>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</si>
  <si>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</si>
  <si>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</si>
  <si>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</si>
  <si>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</si>
  <si>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</si>
  <si>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</si>
  <si>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</si>
  <si>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</si>
  <si>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</si>
  <si>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</si>
  <si>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</si>
  <si>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</si>
  <si>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</si>
  <si>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</si>
  <si>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</si>
  <si>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</si>
  <si>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</si>
  <si>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</si>
  <si>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</si>
  <si>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</si>
  <si>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</si>
  <si>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</si>
  <si>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</si>
  <si>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</si>
  <si>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</si>
  <si>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</si>
  <si>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</si>
  <si>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</si>
  <si>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</si>
  <si>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</si>
  <si>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</si>
  <si>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</si>
  <si>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</si>
  <si>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</si>
  <si>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</si>
  <si>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</si>
  <si>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</si>
  <si>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</si>
  <si>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</si>
  <si>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</si>
  <si>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</si>
  <si>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</si>
  <si>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</si>
  <si>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</si>
  <si>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</si>
  <si>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</si>
  <si>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</si>
  <si>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</si>
  <si>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</si>
  <si>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</si>
  <si>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</si>
  <si>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</si>
  <si>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</si>
  <si>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</si>
  <si>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</si>
  <si>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</si>
  <si>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</si>
  <si>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</si>
  <si>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</si>
  <si>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</si>
  <si>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</si>
  <si>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</si>
  <si>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</si>
  <si>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</si>
  <si>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</si>
  <si>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</si>
  <si>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</si>
  <si>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</si>
  <si>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</si>
  <si>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</si>
  <si>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Администрация города Нефтеюганска</t>
  </si>
  <si>
    <t>Освоение на 01.09.2019 года                                                                                                                                               (рублей)</t>
  </si>
  <si>
    <t>ККиТ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</si>
</sst>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0" fontId="42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</cellStyleXfs>
  <cellXfs count="11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02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1" xfId="101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" xfId="98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Обычный 9" xfId="99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7" xfId="100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1" sqref="G1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19.85546875" style="2" customWidth="1"/>
    <col min="5" max="5" width="17.5703125" style="2" customWidth="1"/>
    <col min="6" max="6" width="19.5703125" style="2" customWidth="1"/>
    <col min="7" max="7" width="17.7109375" style="2" customWidth="1"/>
    <col min="8" max="8" width="18.140625" style="3" customWidth="1"/>
    <col min="9" max="9" width="16.28515625" style="3" customWidth="1"/>
    <col min="10" max="10" width="19.42578125" style="3" customWidth="1"/>
    <col min="11" max="11" width="15.85546875" style="3" customWidth="1"/>
    <col min="12" max="12" width="13.85546875" style="4" customWidth="1"/>
    <col min="13" max="13" width="14.42578125" style="4" customWidth="1"/>
    <col min="14" max="14" width="15.85546875" style="4" customWidth="1"/>
    <col min="15" max="15" width="13.5703125" style="4" customWidth="1"/>
    <col min="16" max="16" width="34.140625" style="2" hidden="1" customWidth="1"/>
    <col min="17" max="16384" width="9.140625" style="2"/>
  </cols>
  <sheetData>
    <row r="1" spans="1:17" s="21" customFormat="1" ht="62.25" customHeight="1" x14ac:dyDescent="0.3">
      <c r="A1" s="76" t="s">
        <v>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7" s="1" customFormat="1" ht="57" customHeight="1" x14ac:dyDescent="0.3">
      <c r="A2" s="78" t="s">
        <v>0</v>
      </c>
      <c r="B2" s="22" t="s">
        <v>1</v>
      </c>
      <c r="C2" s="79" t="s">
        <v>19</v>
      </c>
      <c r="D2" s="80" t="s">
        <v>74</v>
      </c>
      <c r="E2" s="80"/>
      <c r="F2" s="80"/>
      <c r="G2" s="80"/>
      <c r="H2" s="81" t="s">
        <v>77</v>
      </c>
      <c r="I2" s="81"/>
      <c r="J2" s="81"/>
      <c r="K2" s="81"/>
      <c r="L2" s="82" t="s">
        <v>73</v>
      </c>
      <c r="M2" s="83"/>
      <c r="N2" s="83"/>
      <c r="O2" s="84"/>
      <c r="P2" s="64" t="s">
        <v>49</v>
      </c>
    </row>
    <row r="3" spans="1:17" s="1" customFormat="1" ht="37.5" customHeight="1" x14ac:dyDescent="0.3">
      <c r="A3" s="78"/>
      <c r="B3" s="62" t="s">
        <v>2</v>
      </c>
      <c r="C3" s="79"/>
      <c r="D3" s="60" t="s">
        <v>22</v>
      </c>
      <c r="E3" s="60" t="s">
        <v>23</v>
      </c>
      <c r="F3" s="60" t="s">
        <v>47</v>
      </c>
      <c r="G3" s="60" t="s">
        <v>24</v>
      </c>
      <c r="H3" s="60" t="s">
        <v>22</v>
      </c>
      <c r="I3" s="60" t="s">
        <v>23</v>
      </c>
      <c r="J3" s="60" t="s">
        <v>47</v>
      </c>
      <c r="K3" s="60" t="s">
        <v>24</v>
      </c>
      <c r="L3" s="23" t="s">
        <v>22</v>
      </c>
      <c r="M3" s="23" t="s">
        <v>23</v>
      </c>
      <c r="N3" s="23" t="s">
        <v>47</v>
      </c>
      <c r="O3" s="23" t="s">
        <v>24</v>
      </c>
      <c r="P3" s="65"/>
    </row>
    <row r="4" spans="1:17" s="1" customFormat="1" x14ac:dyDescent="0.3">
      <c r="A4" s="61" t="s">
        <v>6</v>
      </c>
      <c r="B4" s="61" t="s">
        <v>15</v>
      </c>
      <c r="C4" s="61" t="s">
        <v>26</v>
      </c>
      <c r="D4" s="61" t="s">
        <v>28</v>
      </c>
      <c r="E4" s="61" t="s">
        <v>17</v>
      </c>
      <c r="F4" s="61" t="s">
        <v>29</v>
      </c>
      <c r="G4" s="61" t="s">
        <v>37</v>
      </c>
      <c r="H4" s="61" t="s">
        <v>18</v>
      </c>
      <c r="I4" s="61" t="s">
        <v>30</v>
      </c>
      <c r="J4" s="61" t="s">
        <v>31</v>
      </c>
      <c r="K4" s="61" t="s">
        <v>32</v>
      </c>
      <c r="L4" s="61" t="s">
        <v>33</v>
      </c>
      <c r="M4" s="61" t="s">
        <v>34</v>
      </c>
      <c r="N4" s="61" t="s">
        <v>35</v>
      </c>
      <c r="O4" s="61" t="s">
        <v>36</v>
      </c>
      <c r="P4" s="56">
        <v>24</v>
      </c>
    </row>
    <row r="5" spans="1:17" s="1" customFormat="1" ht="39.75" customHeight="1" x14ac:dyDescent="0.3">
      <c r="A5" s="66" t="s">
        <v>76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26"/>
    </row>
    <row r="6" spans="1:17" s="25" customFormat="1" ht="49.5" customHeight="1" x14ac:dyDescent="0.3">
      <c r="A6" s="27" t="s">
        <v>6</v>
      </c>
      <c r="B6" s="69" t="s">
        <v>71</v>
      </c>
      <c r="C6" s="69"/>
      <c r="D6" s="28">
        <f t="shared" ref="D6:K6" si="0">SUM(D7:D11)</f>
        <v>3060980</v>
      </c>
      <c r="E6" s="28">
        <f t="shared" si="0"/>
        <v>0</v>
      </c>
      <c r="F6" s="28">
        <f t="shared" si="0"/>
        <v>0</v>
      </c>
      <c r="G6" s="28">
        <f t="shared" si="0"/>
        <v>3060980</v>
      </c>
      <c r="H6" s="28">
        <f t="shared" si="0"/>
        <v>1032994</v>
      </c>
      <c r="I6" s="28">
        <f t="shared" si="0"/>
        <v>0</v>
      </c>
      <c r="J6" s="28">
        <f t="shared" si="0"/>
        <v>0</v>
      </c>
      <c r="K6" s="28">
        <f t="shared" si="0"/>
        <v>1032994</v>
      </c>
      <c r="L6" s="20">
        <f t="shared" ref="L6:L11" si="1">H6/D6*100</f>
        <v>33.747165940319768</v>
      </c>
      <c r="M6" s="28">
        <f t="shared" ref="M6:N6" si="2">SUM(M7:M11)</f>
        <v>0</v>
      </c>
      <c r="N6" s="28">
        <f t="shared" si="2"/>
        <v>0</v>
      </c>
      <c r="O6" s="20">
        <f t="shared" ref="O6:O11" si="3">K6/G6*100</f>
        <v>33.747165940319768</v>
      </c>
      <c r="P6" s="24"/>
    </row>
    <row r="7" spans="1:17" s="25" customFormat="1" ht="32.25" customHeight="1" x14ac:dyDescent="0.3">
      <c r="A7" s="73" t="s">
        <v>7</v>
      </c>
      <c r="B7" s="70" t="s">
        <v>72</v>
      </c>
      <c r="C7" s="52" t="s">
        <v>54</v>
      </c>
      <c r="D7" s="55">
        <f>SUM(E7:G7)</f>
        <v>793700</v>
      </c>
      <c r="E7" s="55">
        <v>0</v>
      </c>
      <c r="F7" s="55">
        <v>0</v>
      </c>
      <c r="G7" s="55">
        <v>793700</v>
      </c>
      <c r="H7" s="19">
        <f t="shared" ref="H7:H11" si="4">I7+J7+K7</f>
        <v>0</v>
      </c>
      <c r="I7" s="19">
        <v>0</v>
      </c>
      <c r="J7" s="19">
        <v>0</v>
      </c>
      <c r="K7" s="19">
        <v>0</v>
      </c>
      <c r="L7" s="20">
        <f t="shared" si="1"/>
        <v>0</v>
      </c>
      <c r="M7" s="19">
        <v>0</v>
      </c>
      <c r="N7" s="19">
        <v>0</v>
      </c>
      <c r="O7" s="20">
        <f t="shared" si="3"/>
        <v>0</v>
      </c>
      <c r="P7" s="53"/>
    </row>
    <row r="8" spans="1:17" s="25" customFormat="1" ht="46.5" customHeight="1" x14ac:dyDescent="0.3">
      <c r="A8" s="74"/>
      <c r="B8" s="71"/>
      <c r="C8" s="52" t="s">
        <v>5</v>
      </c>
      <c r="D8" s="55">
        <f t="shared" ref="D8:D11" si="5">SUM(E8:G8)</f>
        <v>95296</v>
      </c>
      <c r="E8" s="55">
        <v>0</v>
      </c>
      <c r="F8" s="55">
        <v>0</v>
      </c>
      <c r="G8" s="63">
        <v>95296</v>
      </c>
      <c r="H8" s="19">
        <f t="shared" si="4"/>
        <v>95296</v>
      </c>
      <c r="I8" s="19">
        <v>0</v>
      </c>
      <c r="J8" s="19">
        <v>0</v>
      </c>
      <c r="K8" s="63">
        <v>95296</v>
      </c>
      <c r="L8" s="20">
        <f t="shared" si="1"/>
        <v>100</v>
      </c>
      <c r="M8" s="19">
        <v>0</v>
      </c>
      <c r="N8" s="19">
        <v>0</v>
      </c>
      <c r="O8" s="20">
        <f t="shared" si="3"/>
        <v>100</v>
      </c>
      <c r="P8" s="54"/>
      <c r="Q8" s="57"/>
    </row>
    <row r="9" spans="1:17" s="1" customFormat="1" ht="45.75" customHeight="1" x14ac:dyDescent="0.3">
      <c r="A9" s="74"/>
      <c r="B9" s="71"/>
      <c r="C9" s="52" t="s">
        <v>4</v>
      </c>
      <c r="D9" s="55">
        <f t="shared" si="5"/>
        <v>1011698</v>
      </c>
      <c r="E9" s="55">
        <v>0</v>
      </c>
      <c r="F9" s="55">
        <v>0</v>
      </c>
      <c r="G9" s="55">
        <v>1011698</v>
      </c>
      <c r="H9" s="19">
        <f t="shared" si="4"/>
        <v>937698</v>
      </c>
      <c r="I9" s="19">
        <v>0</v>
      </c>
      <c r="J9" s="19">
        <v>0</v>
      </c>
      <c r="K9" s="19">
        <v>937698</v>
      </c>
      <c r="L9" s="20">
        <f t="shared" si="1"/>
        <v>92.685564269179139</v>
      </c>
      <c r="M9" s="19">
        <v>0</v>
      </c>
      <c r="N9" s="19">
        <v>0</v>
      </c>
      <c r="O9" s="20">
        <f t="shared" si="3"/>
        <v>92.685564269179139</v>
      </c>
      <c r="P9" s="51"/>
    </row>
    <row r="10" spans="1:17" s="1" customFormat="1" ht="45.75" customHeight="1" x14ac:dyDescent="0.3">
      <c r="A10" s="75"/>
      <c r="B10" s="72"/>
      <c r="C10" s="52" t="s">
        <v>78</v>
      </c>
      <c r="D10" s="55">
        <f t="shared" si="5"/>
        <v>0</v>
      </c>
      <c r="E10" s="55">
        <v>0</v>
      </c>
      <c r="F10" s="55">
        <v>0</v>
      </c>
      <c r="G10" s="55">
        <v>0</v>
      </c>
      <c r="H10" s="19">
        <f t="shared" si="4"/>
        <v>0</v>
      </c>
      <c r="I10" s="19">
        <v>0</v>
      </c>
      <c r="J10" s="19">
        <v>0</v>
      </c>
      <c r="K10" s="19">
        <v>0</v>
      </c>
      <c r="L10" s="20">
        <v>0</v>
      </c>
      <c r="M10" s="19">
        <v>0</v>
      </c>
      <c r="N10" s="19">
        <v>0</v>
      </c>
      <c r="O10" s="20">
        <v>0</v>
      </c>
      <c r="P10" s="51"/>
    </row>
    <row r="11" spans="1:17" s="1" customFormat="1" ht="84.75" customHeight="1" x14ac:dyDescent="0.3">
      <c r="A11" s="59" t="s">
        <v>8</v>
      </c>
      <c r="B11" s="58" t="s">
        <v>75</v>
      </c>
      <c r="C11" s="52" t="s">
        <v>3</v>
      </c>
      <c r="D11" s="55">
        <f t="shared" si="5"/>
        <v>1160286</v>
      </c>
      <c r="E11" s="55">
        <v>0</v>
      </c>
      <c r="F11" s="55">
        <v>0</v>
      </c>
      <c r="G11" s="55">
        <v>1160286</v>
      </c>
      <c r="H11" s="19">
        <f t="shared" si="4"/>
        <v>0</v>
      </c>
      <c r="I11" s="19">
        <v>0</v>
      </c>
      <c r="J11" s="19">
        <v>0</v>
      </c>
      <c r="K11" s="19">
        <v>0</v>
      </c>
      <c r="L11" s="20">
        <f t="shared" si="1"/>
        <v>0</v>
      </c>
      <c r="M11" s="19">
        <v>0</v>
      </c>
      <c r="N11" s="19">
        <v>0</v>
      </c>
      <c r="O11" s="20">
        <f t="shared" si="3"/>
        <v>0</v>
      </c>
      <c r="P11" s="51"/>
    </row>
  </sheetData>
  <mergeCells count="11">
    <mergeCell ref="P2:P3"/>
    <mergeCell ref="A5:O5"/>
    <mergeCell ref="B6:C6"/>
    <mergeCell ref="A7:A10"/>
    <mergeCell ref="B7:B10"/>
    <mergeCell ref="A1:O1"/>
    <mergeCell ref="A2:A3"/>
    <mergeCell ref="C2:C3"/>
    <mergeCell ref="D2:G2"/>
    <mergeCell ref="H2:K2"/>
    <mergeCell ref="L2:O2"/>
  </mergeCells>
  <pageMargins left="0" right="0" top="0.19685039370078741" bottom="0" header="0.31496062992125984" footer="0.31496062992125984"/>
  <pageSetup paperSize="9" scale="5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6" t="s">
        <v>41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32.25" customHeight="1" x14ac:dyDescent="0.25">
      <c r="A2" s="88" t="s">
        <v>0</v>
      </c>
      <c r="B2" s="6" t="s">
        <v>1</v>
      </c>
      <c r="C2" s="89" t="s">
        <v>19</v>
      </c>
      <c r="D2" s="90" t="s">
        <v>38</v>
      </c>
      <c r="E2" s="90"/>
      <c r="F2" s="90"/>
      <c r="G2" s="91" t="s">
        <v>46</v>
      </c>
      <c r="H2" s="91"/>
      <c r="I2" s="91"/>
      <c r="J2" s="92" t="s">
        <v>44</v>
      </c>
      <c r="K2" s="93"/>
      <c r="L2" s="94"/>
      <c r="M2" s="95" t="s">
        <v>39</v>
      </c>
      <c r="N2" s="95" t="s">
        <v>40</v>
      </c>
    </row>
    <row r="3" spans="1:14" ht="25.5" x14ac:dyDescent="0.25">
      <c r="A3" s="88"/>
      <c r="B3" s="7" t="s">
        <v>2</v>
      </c>
      <c r="C3" s="89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96"/>
      <c r="N3" s="96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5" t="s">
        <v>42</v>
      </c>
      <c r="C5" s="8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4" t="s">
        <v>0</v>
      </c>
      <c r="B1" s="32" t="s">
        <v>1</v>
      </c>
      <c r="C1" s="105" t="s">
        <v>19</v>
      </c>
      <c r="D1" s="106" t="s">
        <v>58</v>
      </c>
      <c r="E1" s="106"/>
      <c r="F1" s="106"/>
      <c r="G1" s="106"/>
      <c r="H1" s="106" t="s">
        <v>59</v>
      </c>
      <c r="I1" s="106"/>
      <c r="J1" s="106"/>
      <c r="K1" s="106"/>
      <c r="L1" s="107" t="s">
        <v>69</v>
      </c>
      <c r="M1" s="108"/>
      <c r="N1" s="108"/>
      <c r="O1" s="109"/>
      <c r="P1" s="101" t="s">
        <v>60</v>
      </c>
      <c r="Q1" s="101"/>
      <c r="R1" s="101"/>
      <c r="S1" s="101"/>
      <c r="T1" s="101" t="s">
        <v>61</v>
      </c>
      <c r="U1" s="102"/>
      <c r="V1" s="102"/>
      <c r="W1" s="102"/>
    </row>
    <row r="2" spans="1:23" ht="22.5" x14ac:dyDescent="0.25">
      <c r="A2" s="104"/>
      <c r="B2" s="32" t="s">
        <v>2</v>
      </c>
      <c r="C2" s="105"/>
      <c r="D2" s="33" t="s">
        <v>22</v>
      </c>
      <c r="E2" s="33" t="s">
        <v>23</v>
      </c>
      <c r="F2" s="33" t="s">
        <v>47</v>
      </c>
      <c r="G2" s="33" t="s">
        <v>24</v>
      </c>
      <c r="H2" s="33" t="s">
        <v>22</v>
      </c>
      <c r="I2" s="33" t="s">
        <v>23</v>
      </c>
      <c r="J2" s="33" t="s">
        <v>47</v>
      </c>
      <c r="K2" s="33" t="s">
        <v>24</v>
      </c>
      <c r="L2" s="33" t="s">
        <v>22</v>
      </c>
      <c r="M2" s="33" t="s">
        <v>23</v>
      </c>
      <c r="N2" s="33" t="s">
        <v>47</v>
      </c>
      <c r="O2" s="33" t="s">
        <v>24</v>
      </c>
      <c r="P2" s="33" t="s">
        <v>22</v>
      </c>
      <c r="Q2" s="33" t="s">
        <v>23</v>
      </c>
      <c r="R2" s="33" t="s">
        <v>47</v>
      </c>
      <c r="S2" s="33" t="s">
        <v>24</v>
      </c>
      <c r="T2" s="33" t="s">
        <v>22</v>
      </c>
      <c r="U2" s="34" t="s">
        <v>23</v>
      </c>
      <c r="V2" s="33" t="s">
        <v>47</v>
      </c>
      <c r="W2" s="33" t="s">
        <v>24</v>
      </c>
    </row>
    <row r="3" spans="1:23" x14ac:dyDescent="0.25">
      <c r="A3" s="30" t="s">
        <v>6</v>
      </c>
      <c r="B3" s="30" t="s">
        <v>15</v>
      </c>
      <c r="C3" s="30" t="s">
        <v>26</v>
      </c>
      <c r="D3" s="30" t="s">
        <v>28</v>
      </c>
      <c r="E3" s="30" t="s">
        <v>17</v>
      </c>
      <c r="F3" s="30" t="s">
        <v>29</v>
      </c>
      <c r="G3" s="30" t="s">
        <v>29</v>
      </c>
      <c r="H3" s="30" t="s">
        <v>37</v>
      </c>
      <c r="I3" s="30" t="s">
        <v>30</v>
      </c>
      <c r="J3" s="30" t="s">
        <v>31</v>
      </c>
      <c r="K3" s="30" t="s">
        <v>32</v>
      </c>
      <c r="L3" s="30" t="s">
        <v>33</v>
      </c>
      <c r="M3" s="30" t="s">
        <v>34</v>
      </c>
      <c r="N3" s="30" t="s">
        <v>35</v>
      </c>
      <c r="O3" s="30" t="s">
        <v>36</v>
      </c>
      <c r="P3" s="30" t="s">
        <v>18</v>
      </c>
      <c r="Q3" s="30" t="s">
        <v>30</v>
      </c>
      <c r="R3" s="30" t="s">
        <v>57</v>
      </c>
      <c r="S3" s="30" t="s">
        <v>31</v>
      </c>
      <c r="T3" s="30" t="s">
        <v>32</v>
      </c>
      <c r="U3" s="30" t="s">
        <v>62</v>
      </c>
      <c r="V3" s="30" t="s">
        <v>50</v>
      </c>
      <c r="W3" s="30" t="s">
        <v>56</v>
      </c>
    </row>
    <row r="4" spans="1:23" x14ac:dyDescent="0.25">
      <c r="A4" s="103" t="s">
        <v>25</v>
      </c>
      <c r="B4" s="103"/>
      <c r="C4" s="10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85" t="s">
        <v>11</v>
      </c>
      <c r="C5" s="8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8</v>
      </c>
      <c r="B6" s="38" t="s">
        <v>48</v>
      </c>
      <c r="C6" s="6" t="s">
        <v>55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85" t="s">
        <v>63</v>
      </c>
      <c r="C7" s="8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9</v>
      </c>
      <c r="B8" s="40" t="s">
        <v>64</v>
      </c>
      <c r="C8" s="6" t="s">
        <v>55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10</v>
      </c>
      <c r="B9" s="40" t="s">
        <v>65</v>
      </c>
      <c r="C9" s="6" t="s">
        <v>55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26</v>
      </c>
      <c r="B10" s="29" t="s">
        <v>12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66</v>
      </c>
      <c r="B11" s="40" t="s">
        <v>67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26</v>
      </c>
      <c r="B12" s="85" t="s">
        <v>13</v>
      </c>
      <c r="C12" s="8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27</v>
      </c>
      <c r="B13" s="44" t="s">
        <v>16</v>
      </c>
      <c r="C13" s="6" t="s">
        <v>55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97" t="s">
        <v>14</v>
      </c>
      <c r="C14" s="9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95" t="s">
        <v>20</v>
      </c>
      <c r="B15" s="40" t="s">
        <v>68</v>
      </c>
      <c r="C15" s="6" t="s">
        <v>55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99"/>
      <c r="B16" s="40" t="s">
        <v>51</v>
      </c>
      <c r="C16" s="6" t="s">
        <v>55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99"/>
      <c r="B17" s="40" t="s">
        <v>52</v>
      </c>
      <c r="C17" s="6" t="s">
        <v>55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00"/>
      <c r="B18" s="40" t="s">
        <v>53</v>
      </c>
      <c r="C18" s="6" t="s">
        <v>55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01.09.2019</vt:lpstr>
      <vt:lpstr>ведомственная</vt:lpstr>
      <vt:lpstr>АИП</vt:lpstr>
      <vt:lpstr>'01.09.2019'!Заголовки_для_печати</vt:lpstr>
      <vt:lpstr>'01.09.2019'!Область_печати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2019-12-02T13:07:54Z</cp:lastPrinted>
  <dcterms:created xsi:type="dcterms:W3CDTF">2012-05-22T08:33:39Z</dcterms:created>
  <dcterms:modified xsi:type="dcterms:W3CDTF">2019-12-06T04:00:10Z</dcterms:modified>
</cp:coreProperties>
</file>