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\сетевые\"/>
    </mc:Choice>
  </mc:AlternateContent>
  <bookViews>
    <workbookView xWindow="0" yWindow="0" windowWidth="28800" windowHeight="11745" tabRatio="721"/>
  </bookViews>
  <sheets>
    <sheet name="01.05.2019" sheetId="51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'01.05.2019'!$A$4:$O$11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'01.05.2019'!$2:$3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'01.05.2019'!$A$1:$O$11</definedName>
  </definedNames>
  <calcPr calcId="162913"/>
</workbook>
</file>

<file path=xl/calcChain.xml><?xml version="1.0" encoding="utf-8"?>
<calcChain xmlns="http://schemas.openxmlformats.org/spreadsheetml/2006/main">
  <c r="F6" i="51" l="1"/>
  <c r="O11" i="51"/>
  <c r="H11" i="51"/>
  <c r="L11" i="51" s="1"/>
  <c r="D11" i="51"/>
  <c r="H10" i="51"/>
  <c r="D10" i="51"/>
  <c r="O9" i="51"/>
  <c r="H9" i="51"/>
  <c r="L9" i="51" s="1"/>
  <c r="D9" i="51"/>
  <c r="O8" i="51"/>
  <c r="H8" i="51"/>
  <c r="D8" i="51"/>
  <c r="O7" i="51"/>
  <c r="H7" i="51"/>
  <c r="D7" i="51"/>
  <c r="N6" i="51"/>
  <c r="M6" i="51"/>
  <c r="K6" i="51"/>
  <c r="J6" i="51"/>
  <c r="I6" i="51"/>
  <c r="G6" i="51"/>
  <c r="E6" i="51"/>
  <c r="D6" i="51"/>
  <c r="H6" i="51" l="1"/>
  <c r="L6" i="51" s="1"/>
  <c r="L7" i="51"/>
  <c r="L8" i="51"/>
  <c r="O6" i="5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<sst xmlns="http://schemas.openxmlformats.org/spreadsheetml/2006/main" count="160" uniqueCount="79">
  <si>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</si>
  <si>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</si>
  <si>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</si>
  <si>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</si>
  <si>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</si>
  <si>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</si>
  <si>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</si>
  <si>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</si>
  <si>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</si>
  <si>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</si>
  <si>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</si>
  <si>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</si>
  <si>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</si>
  <si>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</si>
  <si>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</si>
  <si>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</si>
  <si>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</si>
  <si>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</si>
  <si>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</si>
  <si>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</si>
  <si>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</si>
  <si>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</si>
  <si>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</si>
  <si>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</si>
  <si>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</si>
  <si>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</si>
  <si>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</si>
  <si>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</si>
  <si>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</si>
  <si>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</si>
  <si>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</si>
  <si>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</si>
  <si>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</si>
  <si>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</si>
  <si>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</si>
  <si>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</si>
  <si>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</si>
  <si>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</si>
  <si>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</si>
  <si>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</si>
  <si>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</si>
  <si>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</si>
  <si>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</si>
  <si>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</si>
  <si>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</si>
  <si>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</si>
  <si>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</si>
  <si>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</si>
  <si>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</si>
  <si>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</si>
  <si>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</si>
  <si>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</si>
  <si>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</si>
  <si>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</si>
  <si>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</si>
  <si>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</si>
  <si>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</si>
  <si>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</si>
  <si>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</si>
  <si>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</si>
  <si>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</si>
  <si>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</si>
  <si>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</si>
  <si>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</si>
  <si>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</si>
  <si>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</si>
  <si>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</si>
  <si>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</si>
  <si>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</si>
  <si>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</si>
  <si>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</si>
  <si>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</si>
  <si>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</si>
  <si>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</si>
  <si>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</si>
  <si>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</si>
  <si>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Администрация города Нефтеюганска</t>
  </si>
  <si>
    <t>Освоение на 01.05.2019 года                                                                                                                                               (рублей)</t>
  </si>
  <si>
    <t>ККиТ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</si>
</sst>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  <xf numFmtId="0" fontId="42" fillId="0" borderId="0"/>
    <xf numFmtId="43" fontId="43" fillId="0" borderId="0" applyFont="0" applyFill="0" applyBorder="0" applyAlignment="0" applyProtection="0"/>
    <xf numFmtId="0" fontId="42" fillId="0" borderId="0"/>
  </cellStyleXfs>
  <cellXfs count="11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101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" xfId="98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Обычный 9" xfId="99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7" xfId="100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1" sqref="G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77" t="s">
        <v>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7" s="1" customFormat="1" ht="57" customHeight="1" x14ac:dyDescent="0.3">
      <c r="A2" s="79" t="s">
        <v>0</v>
      </c>
      <c r="B2" s="22" t="s">
        <v>1</v>
      </c>
      <c r="C2" s="80" t="s">
        <v>19</v>
      </c>
      <c r="D2" s="81" t="s">
        <v>74</v>
      </c>
      <c r="E2" s="81"/>
      <c r="F2" s="81"/>
      <c r="G2" s="81"/>
      <c r="H2" s="82" t="s">
        <v>77</v>
      </c>
      <c r="I2" s="82"/>
      <c r="J2" s="82"/>
      <c r="K2" s="82"/>
      <c r="L2" s="83" t="s">
        <v>73</v>
      </c>
      <c r="M2" s="84"/>
      <c r="N2" s="84"/>
      <c r="O2" s="85"/>
      <c r="P2" s="65" t="s">
        <v>49</v>
      </c>
    </row>
    <row r="3" spans="1:17" s="1" customFormat="1" ht="37.5" customHeight="1" x14ac:dyDescent="0.3">
      <c r="A3" s="79"/>
      <c r="B3" s="62" t="s">
        <v>2</v>
      </c>
      <c r="C3" s="80"/>
      <c r="D3" s="60" t="s">
        <v>22</v>
      </c>
      <c r="E3" s="60" t="s">
        <v>23</v>
      </c>
      <c r="F3" s="60" t="s">
        <v>47</v>
      </c>
      <c r="G3" s="60" t="s">
        <v>24</v>
      </c>
      <c r="H3" s="60" t="s">
        <v>22</v>
      </c>
      <c r="I3" s="60" t="s">
        <v>23</v>
      </c>
      <c r="J3" s="60" t="s">
        <v>47</v>
      </c>
      <c r="K3" s="60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66"/>
    </row>
    <row r="4" spans="1:17" s="1" customFormat="1" x14ac:dyDescent="0.3">
      <c r="A4" s="61" t="s">
        <v>6</v>
      </c>
      <c r="B4" s="61" t="s">
        <v>15</v>
      </c>
      <c r="C4" s="61" t="s">
        <v>26</v>
      </c>
      <c r="D4" s="61" t="s">
        <v>28</v>
      </c>
      <c r="E4" s="61" t="s">
        <v>17</v>
      </c>
      <c r="F4" s="61" t="s">
        <v>29</v>
      </c>
      <c r="G4" s="61" t="s">
        <v>37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56">
        <v>24</v>
      </c>
    </row>
    <row r="5" spans="1:17" s="1" customFormat="1" ht="39.75" customHeight="1" x14ac:dyDescent="0.3">
      <c r="A5" s="67" t="s">
        <v>76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  <c r="P5" s="26"/>
    </row>
    <row r="6" spans="1:17" s="25" customFormat="1" ht="49.5" customHeight="1" x14ac:dyDescent="0.3">
      <c r="A6" s="27" t="s">
        <v>6</v>
      </c>
      <c r="B6" s="70" t="s">
        <v>71</v>
      </c>
      <c r="C6" s="70"/>
      <c r="D6" s="28">
        <f t="shared" ref="D6:K6" si="0">SUM(D7:D11)</f>
        <v>3060980</v>
      </c>
      <c r="E6" s="28">
        <f t="shared" si="0"/>
        <v>0</v>
      </c>
      <c r="F6" s="28">
        <f>SUM(F7:F11)</f>
        <v>0</v>
      </c>
      <c r="G6" s="28">
        <f t="shared" si="0"/>
        <v>3060980</v>
      </c>
      <c r="H6" s="28">
        <f t="shared" si="0"/>
        <v>47648</v>
      </c>
      <c r="I6" s="28">
        <f t="shared" si="0"/>
        <v>0</v>
      </c>
      <c r="J6" s="28">
        <f t="shared" si="0"/>
        <v>0</v>
      </c>
      <c r="K6" s="28">
        <f t="shared" si="0"/>
        <v>47648</v>
      </c>
      <c r="L6" s="20">
        <f t="shared" ref="L6:L11" si="1">H6/D6*100</f>
        <v>1.5566256558357128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1.5566256558357128</v>
      </c>
      <c r="P6" s="24"/>
    </row>
    <row r="7" spans="1:17" s="25" customFormat="1" ht="32.25" customHeight="1" x14ac:dyDescent="0.3">
      <c r="A7" s="74" t="s">
        <v>7</v>
      </c>
      <c r="B7" s="71" t="s">
        <v>72</v>
      </c>
      <c r="C7" s="52" t="s">
        <v>54</v>
      </c>
      <c r="D7" s="55">
        <f>SUM(E7:G7)</f>
        <v>793700</v>
      </c>
      <c r="E7" s="55">
        <v>0</v>
      </c>
      <c r="F7" s="55">
        <v>0</v>
      </c>
      <c r="G7" s="55">
        <v>793700</v>
      </c>
      <c r="H7" s="19">
        <f t="shared" ref="H7:H11" si="4">I7+J7+K7</f>
        <v>0</v>
      </c>
      <c r="I7" s="19">
        <v>0</v>
      </c>
      <c r="J7" s="19">
        <v>0</v>
      </c>
      <c r="K7" s="19">
        <v>0</v>
      </c>
      <c r="L7" s="20">
        <f t="shared" si="1"/>
        <v>0</v>
      </c>
      <c r="M7" s="19">
        <v>0</v>
      </c>
      <c r="N7" s="19">
        <v>0</v>
      </c>
      <c r="O7" s="20">
        <f t="shared" si="3"/>
        <v>0</v>
      </c>
      <c r="P7" s="53"/>
    </row>
    <row r="8" spans="1:17" s="25" customFormat="1" ht="46.5" customHeight="1" x14ac:dyDescent="0.3">
      <c r="A8" s="75"/>
      <c r="B8" s="72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3">
        <v>95296</v>
      </c>
      <c r="H8" s="19">
        <f t="shared" si="4"/>
        <v>47648</v>
      </c>
      <c r="I8" s="19">
        <v>0</v>
      </c>
      <c r="J8" s="19">
        <v>0</v>
      </c>
      <c r="K8" s="64">
        <v>47648</v>
      </c>
      <c r="L8" s="20">
        <f t="shared" si="1"/>
        <v>50</v>
      </c>
      <c r="M8" s="19">
        <v>0</v>
      </c>
      <c r="N8" s="19">
        <v>0</v>
      </c>
      <c r="O8" s="20">
        <f t="shared" si="3"/>
        <v>50</v>
      </c>
      <c r="P8" s="54"/>
      <c r="Q8" s="57"/>
    </row>
    <row r="9" spans="1:17" s="1" customFormat="1" ht="45.75" customHeight="1" x14ac:dyDescent="0.3">
      <c r="A9" s="75"/>
      <c r="B9" s="72"/>
      <c r="C9" s="52" t="s">
        <v>4</v>
      </c>
      <c r="D9" s="55">
        <f t="shared" si="5"/>
        <v>1011698</v>
      </c>
      <c r="E9" s="55">
        <v>0</v>
      </c>
      <c r="F9" s="55">
        <v>0</v>
      </c>
      <c r="G9" s="55">
        <v>1011698</v>
      </c>
      <c r="H9" s="19">
        <f t="shared" si="4"/>
        <v>0</v>
      </c>
      <c r="I9" s="19">
        <v>0</v>
      </c>
      <c r="J9" s="19">
        <v>0</v>
      </c>
      <c r="K9" s="19">
        <v>0</v>
      </c>
      <c r="L9" s="20">
        <f t="shared" si="1"/>
        <v>0</v>
      </c>
      <c r="M9" s="19">
        <v>0</v>
      </c>
      <c r="N9" s="19">
        <v>0</v>
      </c>
      <c r="O9" s="20">
        <f t="shared" si="3"/>
        <v>0</v>
      </c>
      <c r="P9" s="51"/>
    </row>
    <row r="10" spans="1:17" s="1" customFormat="1" ht="45.75" customHeight="1" x14ac:dyDescent="0.3">
      <c r="A10" s="76"/>
      <c r="B10" s="73"/>
      <c r="C10" s="52" t="s">
        <v>78</v>
      </c>
      <c r="D10" s="55">
        <f t="shared" si="5"/>
        <v>0</v>
      </c>
      <c r="E10" s="55">
        <v>0</v>
      </c>
      <c r="F10" s="55">
        <v>0</v>
      </c>
      <c r="G10" s="55">
        <v>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v>0</v>
      </c>
      <c r="M10" s="19">
        <v>0</v>
      </c>
      <c r="N10" s="19">
        <v>0</v>
      </c>
      <c r="O10" s="20">
        <v>0</v>
      </c>
      <c r="P10" s="51"/>
    </row>
    <row r="11" spans="1:17" s="1" customFormat="1" ht="84.75" customHeight="1" x14ac:dyDescent="0.3">
      <c r="A11" s="59" t="s">
        <v>8</v>
      </c>
      <c r="B11" s="58" t="s">
        <v>75</v>
      </c>
      <c r="C11" s="52" t="s">
        <v>3</v>
      </c>
      <c r="D11" s="55">
        <f t="shared" si="5"/>
        <v>1160286</v>
      </c>
      <c r="E11" s="55">
        <v>0</v>
      </c>
      <c r="F11" s="55">
        <v>0</v>
      </c>
      <c r="G11" s="55">
        <v>1160286</v>
      </c>
      <c r="H11" s="19">
        <f t="shared" si="4"/>
        <v>0</v>
      </c>
      <c r="I11" s="19">
        <v>0</v>
      </c>
      <c r="J11" s="19">
        <v>0</v>
      </c>
      <c r="K11" s="19">
        <v>0</v>
      </c>
      <c r="L11" s="20">
        <f t="shared" si="1"/>
        <v>0</v>
      </c>
      <c r="M11" s="19">
        <v>0</v>
      </c>
      <c r="N11" s="19">
        <v>0</v>
      </c>
      <c r="O11" s="20">
        <f t="shared" si="3"/>
        <v>0</v>
      </c>
      <c r="P11" s="51"/>
    </row>
  </sheetData>
  <mergeCells count="11">
    <mergeCell ref="P2:P3"/>
    <mergeCell ref="A5:O5"/>
    <mergeCell ref="B6:C6"/>
    <mergeCell ref="A7:A10"/>
    <mergeCell ref="B7:B10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7" t="s">
        <v>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2.25" customHeight="1" x14ac:dyDescent="0.25">
      <c r="A2" s="89" t="s">
        <v>0</v>
      </c>
      <c r="B2" s="6" t="s">
        <v>1</v>
      </c>
      <c r="C2" s="90" t="s">
        <v>19</v>
      </c>
      <c r="D2" s="91" t="s">
        <v>38</v>
      </c>
      <c r="E2" s="91"/>
      <c r="F2" s="91"/>
      <c r="G2" s="92" t="s">
        <v>46</v>
      </c>
      <c r="H2" s="92"/>
      <c r="I2" s="92"/>
      <c r="J2" s="93" t="s">
        <v>44</v>
      </c>
      <c r="K2" s="94"/>
      <c r="L2" s="95"/>
      <c r="M2" s="96" t="s">
        <v>39</v>
      </c>
      <c r="N2" s="96" t="s">
        <v>40</v>
      </c>
    </row>
    <row r="3" spans="1:14" ht="25.5" x14ac:dyDescent="0.25">
      <c r="A3" s="89"/>
      <c r="B3" s="7" t="s">
        <v>2</v>
      </c>
      <c r="C3" s="90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97"/>
      <c r="N3" s="97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6" t="s">
        <v>42</v>
      </c>
      <c r="C5" s="8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5" t="s">
        <v>0</v>
      </c>
      <c r="B1" s="32" t="s">
        <v>1</v>
      </c>
      <c r="C1" s="106" t="s">
        <v>19</v>
      </c>
      <c r="D1" s="107" t="s">
        <v>58</v>
      </c>
      <c r="E1" s="107"/>
      <c r="F1" s="107"/>
      <c r="G1" s="107"/>
      <c r="H1" s="107" t="s">
        <v>59</v>
      </c>
      <c r="I1" s="107"/>
      <c r="J1" s="107"/>
      <c r="K1" s="107"/>
      <c r="L1" s="108" t="s">
        <v>69</v>
      </c>
      <c r="M1" s="109"/>
      <c r="N1" s="109"/>
      <c r="O1" s="110"/>
      <c r="P1" s="102" t="s">
        <v>60</v>
      </c>
      <c r="Q1" s="102"/>
      <c r="R1" s="102"/>
      <c r="S1" s="102"/>
      <c r="T1" s="102" t="s">
        <v>61</v>
      </c>
      <c r="U1" s="103"/>
      <c r="V1" s="103"/>
      <c r="W1" s="103"/>
    </row>
    <row r="2" spans="1:23" ht="22.5" x14ac:dyDescent="0.25">
      <c r="A2" s="105"/>
      <c r="B2" s="32" t="s">
        <v>2</v>
      </c>
      <c r="C2" s="106"/>
      <c r="D2" s="33" t="s">
        <v>22</v>
      </c>
      <c r="E2" s="33" t="s">
        <v>23</v>
      </c>
      <c r="F2" s="33" t="s">
        <v>47</v>
      </c>
      <c r="G2" s="33" t="s">
        <v>24</v>
      </c>
      <c r="H2" s="33" t="s">
        <v>22</v>
      </c>
      <c r="I2" s="33" t="s">
        <v>23</v>
      </c>
      <c r="J2" s="33" t="s">
        <v>47</v>
      </c>
      <c r="K2" s="33" t="s">
        <v>24</v>
      </c>
      <c r="L2" s="33" t="s">
        <v>22</v>
      </c>
      <c r="M2" s="33" t="s">
        <v>23</v>
      </c>
      <c r="N2" s="33" t="s">
        <v>47</v>
      </c>
      <c r="O2" s="33" t="s">
        <v>24</v>
      </c>
      <c r="P2" s="33" t="s">
        <v>22</v>
      </c>
      <c r="Q2" s="33" t="s">
        <v>23</v>
      </c>
      <c r="R2" s="33" t="s">
        <v>47</v>
      </c>
      <c r="S2" s="33" t="s">
        <v>24</v>
      </c>
      <c r="T2" s="33" t="s">
        <v>22</v>
      </c>
      <c r="U2" s="34" t="s">
        <v>23</v>
      </c>
      <c r="V2" s="33" t="s">
        <v>47</v>
      </c>
      <c r="W2" s="33" t="s">
        <v>24</v>
      </c>
    </row>
    <row r="3" spans="1:23" x14ac:dyDescent="0.25">
      <c r="A3" s="30" t="s">
        <v>6</v>
      </c>
      <c r="B3" s="30" t="s">
        <v>15</v>
      </c>
      <c r="C3" s="30" t="s">
        <v>26</v>
      </c>
      <c r="D3" s="30" t="s">
        <v>28</v>
      </c>
      <c r="E3" s="30" t="s">
        <v>17</v>
      </c>
      <c r="F3" s="30" t="s">
        <v>29</v>
      </c>
      <c r="G3" s="30" t="s">
        <v>29</v>
      </c>
      <c r="H3" s="30" t="s">
        <v>37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0" t="s">
        <v>35</v>
      </c>
      <c r="O3" s="30" t="s">
        <v>36</v>
      </c>
      <c r="P3" s="30" t="s">
        <v>18</v>
      </c>
      <c r="Q3" s="30" t="s">
        <v>30</v>
      </c>
      <c r="R3" s="30" t="s">
        <v>57</v>
      </c>
      <c r="S3" s="30" t="s">
        <v>31</v>
      </c>
      <c r="T3" s="30" t="s">
        <v>32</v>
      </c>
      <c r="U3" s="30" t="s">
        <v>62</v>
      </c>
      <c r="V3" s="30" t="s">
        <v>50</v>
      </c>
      <c r="W3" s="30" t="s">
        <v>56</v>
      </c>
    </row>
    <row r="4" spans="1:23" x14ac:dyDescent="0.25">
      <c r="A4" s="104" t="s">
        <v>25</v>
      </c>
      <c r="B4" s="104"/>
      <c r="C4" s="104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86" t="s">
        <v>11</v>
      </c>
      <c r="C5" s="86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8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86" t="s">
        <v>63</v>
      </c>
      <c r="C7" s="86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9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10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26</v>
      </c>
      <c r="B10" s="29" t="s">
        <v>12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26</v>
      </c>
      <c r="B12" s="86" t="s">
        <v>13</v>
      </c>
      <c r="C12" s="86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27</v>
      </c>
      <c r="B13" s="44" t="s">
        <v>16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98" t="s">
        <v>14</v>
      </c>
      <c r="C14" s="99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96" t="s">
        <v>20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00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00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1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01.05.2019</vt:lpstr>
      <vt:lpstr>ведомственная</vt:lpstr>
      <vt:lpstr>АИП</vt:lpstr>
      <vt:lpstr>'01.05.2019'!Заголовки_для_печати</vt:lpstr>
      <vt:lpstr>'01.05.2019'!Область_печати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2019-12-02T13:07:54Z</cp:lastPrinted>
  <dcterms:created xsi:type="dcterms:W3CDTF">2012-05-22T08:33:39Z</dcterms:created>
  <dcterms:modified xsi:type="dcterms:W3CDTF">2019-12-06T03:56:58Z</dcterms:modified>
</cp:coreProperties>
</file>