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/>
  <mc:AlternateContent xmlns:mc="http://schemas.openxmlformats.org/markup-compatibility/2006">
    <mc:Choice Requires="x15">
      <x15ac:absPath xmlns:x15ac="http://schemas.microsoft.com/office/spreadsheetml/2010/11/ac" url="C:\Users\User\Desktop\Изменение в бюджет 2019-2021\изменение 12.2019\Приложения к заключению\"/>
    </mc:Choice>
  </mc:AlternateContent>
  <xr:revisionPtr revIDLastSave="0" documentId="13_ncr:1_{2CF3A115-8C18-445C-8E0A-64599EA04E58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" i="1" l="1"/>
  <c r="F10" i="1"/>
  <c r="C14" i="1"/>
  <c r="C10" i="1" s="1"/>
  <c r="C12" i="1"/>
  <c r="G16" i="1" l="1"/>
  <c r="D16" i="1"/>
  <c r="G15" i="1"/>
  <c r="D15" i="1"/>
  <c r="H14" i="1"/>
  <c r="E14" i="1"/>
  <c r="G13" i="1"/>
  <c r="D13" i="1"/>
  <c r="G12" i="1"/>
  <c r="E12" i="1"/>
  <c r="D14" i="1" l="1"/>
  <c r="E10" i="1"/>
  <c r="D10" i="1" s="1"/>
  <c r="G14" i="1"/>
  <c r="H10" i="1"/>
  <c r="G10" i="1" s="1"/>
  <c r="D12" i="1"/>
</calcChain>
</file>

<file path=xl/sharedStrings.xml><?xml version="1.0" encoding="utf-8"?>
<sst xmlns="http://schemas.openxmlformats.org/spreadsheetml/2006/main" count="25" uniqueCount="24">
  <si>
    <t>к заключению Счётной палаты</t>
  </si>
  <si>
    <t>Наименование</t>
  </si>
  <si>
    <t>Код бюджетной классификации</t>
  </si>
  <si>
    <t>Сумма на 2020 год</t>
  </si>
  <si>
    <t>Сумма на 2021 год</t>
  </si>
  <si>
    <t>Поправки, вносимые в бюджет, в рублях           (гр.5-гр.3)</t>
  </si>
  <si>
    <t>Бюджет с учётом поправок, в рублях</t>
  </si>
  <si>
    <t>Уточнённый бюджет,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</si>
  <si>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</si>
  <si>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</si>
  <si>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</si>
  <si>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</si>
  <si>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</si>
  <si>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</si>
  <si>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</si>
  <si>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</si>
  <si>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</si>
  <si>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</si>
  <si>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</si>
  <si>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</si>
  <si>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</si>
  <si>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источники финансирования дефицита бюджета города Нефтеюганска на 2020 и 2021 годы</t>
  </si>
  <si>
    <t>Уточнённый  бюджет, в рублях</t>
  </si>
  <si>
    <t xml:space="preserve">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</si>
</sst>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1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" xfId="2" applyNumberFormat="1" applyFont="1" applyFill="1" applyBorder="1" applyAlignment="1">
      <alignment horizontal="center" vertical="center" wrapText="1"/>
    </xf>
    <xf numFmtId="3" fontId="3" fillId="0" borderId="1" xfId="3" applyNumberFormat="1" applyFont="1" applyBorder="1" applyAlignment="1">
      <alignment horizontal="center" vertical="center" wrapText="1"/>
    </xf>
    <xf numFmtId="3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1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right" wrapText="1"/>
    </xf>
    <xf numFmtId="4" fontId="6" fillId="0" borderId="1" xfId="1" applyNumberFormat="1" applyFont="1" applyFill="1" applyBorder="1" applyAlignment="1">
      <alignment horizontal="right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 xr:uid="{00000000-0005-0000-0000-000001000000}"/>
    <cellStyle name="Обычный_приложения 10" xfId="3" xr:uid="{00000000-0005-0000-0000-000002000000}"/>
    <cellStyle name="Обычный_расходы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6"/>
  <sheetViews>
    <sheetView tabSelected="1" topLeftCell="A7" zoomScale="75" zoomScaleNormal="75" workbookViewId="0">
      <selection activeCell="D8" sqref="D8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5" width="19.42578125" customWidth="1"/>
    <col min="6" max="6" width="20" customWidth="1"/>
    <col min="7" max="7" width="24.140625" customWidth="1"/>
    <col min="8" max="8" width="21.85546875" customWidth="1"/>
  </cols>
  <sheetData>
    <row r="1" spans="1:10" ht="37.5" x14ac:dyDescent="0.3">
      <c r="A1" s="7"/>
      <c r="B1" s="8"/>
      <c r="C1" s="9"/>
      <c r="D1" s="9"/>
      <c r="E1" s="9"/>
      <c r="H1" s="34" t="s">
        <v>23</v>
      </c>
      <c r="I1" s="26"/>
    </row>
    <row r="2" spans="1:10" ht="18.75" x14ac:dyDescent="0.3">
      <c r="A2" s="10"/>
      <c r="B2" s="8"/>
      <c r="C2" s="9"/>
      <c r="D2" s="9"/>
      <c r="E2" s="9"/>
      <c r="F2" s="35" t="s">
        <v>0</v>
      </c>
      <c r="G2" s="35"/>
      <c r="H2" s="36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37" t="s">
        <v>21</v>
      </c>
      <c r="B4" s="38"/>
      <c r="C4" s="38"/>
      <c r="D4" s="38"/>
      <c r="E4" s="38"/>
      <c r="F4" s="38"/>
      <c r="G4" s="38"/>
      <c r="H4" s="38"/>
      <c r="I4" s="28"/>
      <c r="J4" s="28"/>
    </row>
    <row r="5" spans="1:10" ht="18.75" x14ac:dyDescent="0.2">
      <c r="A5" s="27"/>
      <c r="B5" s="28"/>
      <c r="C5" s="28"/>
      <c r="D5" s="28"/>
      <c r="E5" s="28"/>
      <c r="F5" s="28"/>
      <c r="G5" s="28"/>
      <c r="H5" s="28"/>
      <c r="I5" s="28"/>
      <c r="J5" s="28"/>
    </row>
    <row r="6" spans="1:10" ht="18.75" x14ac:dyDescent="0.2">
      <c r="A6" s="12"/>
      <c r="B6" s="13"/>
      <c r="C6" s="13"/>
      <c r="D6" s="13"/>
      <c r="E6" s="13"/>
      <c r="F6" s="13"/>
      <c r="G6" s="13"/>
      <c r="H6" s="29"/>
      <c r="I6" s="13"/>
      <c r="J6" s="13"/>
    </row>
    <row r="7" spans="1:10" s="1" customFormat="1" ht="18.75" x14ac:dyDescent="0.2">
      <c r="A7" s="40" t="s">
        <v>1</v>
      </c>
      <c r="B7" s="40" t="s">
        <v>2</v>
      </c>
      <c r="C7" s="39" t="s">
        <v>3</v>
      </c>
      <c r="D7" s="39"/>
      <c r="E7" s="39"/>
      <c r="F7" s="39" t="s">
        <v>4</v>
      </c>
      <c r="G7" s="39"/>
      <c r="H7" s="39"/>
    </row>
    <row r="8" spans="1:10" s="1" customFormat="1" ht="93.75" x14ac:dyDescent="0.2">
      <c r="A8" s="40"/>
      <c r="B8" s="40"/>
      <c r="C8" s="14" t="s">
        <v>22</v>
      </c>
      <c r="D8" s="16" t="s">
        <v>5</v>
      </c>
      <c r="E8" s="15" t="s">
        <v>6</v>
      </c>
      <c r="F8" s="14" t="s">
        <v>7</v>
      </c>
      <c r="G8" s="16" t="s">
        <v>8</v>
      </c>
      <c r="H8" s="15" t="s">
        <v>6</v>
      </c>
    </row>
    <row r="9" spans="1:10" s="2" customFormat="1" ht="18.75" x14ac:dyDescent="0.2">
      <c r="A9" s="31">
        <v>1</v>
      </c>
      <c r="B9" s="31">
        <v>2</v>
      </c>
      <c r="C9" s="14">
        <v>3</v>
      </c>
      <c r="D9" s="16">
        <v>4</v>
      </c>
      <c r="E9" s="15">
        <v>5</v>
      </c>
      <c r="F9" s="14">
        <v>6</v>
      </c>
      <c r="G9" s="16">
        <v>7</v>
      </c>
      <c r="H9" s="15">
        <v>8</v>
      </c>
    </row>
    <row r="10" spans="1:10" s="3" customFormat="1" ht="39" customHeight="1" x14ac:dyDescent="0.3">
      <c r="A10" s="32" t="s">
        <v>9</v>
      </c>
      <c r="B10" s="33"/>
      <c r="C10" s="17">
        <f>C14-C12</f>
        <v>115369705</v>
      </c>
      <c r="D10" s="17">
        <f>E10-C10</f>
        <v>36919650</v>
      </c>
      <c r="E10" s="17">
        <f>E14-E12</f>
        <v>152289355</v>
      </c>
      <c r="F10" s="17">
        <f>F12+F14</f>
        <v>114691668.99999999</v>
      </c>
      <c r="G10" s="18">
        <f t="shared" ref="G10" si="0">H10-F10</f>
        <v>0</v>
      </c>
      <c r="H10" s="17">
        <f>H12+H14</f>
        <v>114691669</v>
      </c>
    </row>
    <row r="11" spans="1:10" s="4" customFormat="1" ht="18.75" x14ac:dyDescent="0.3">
      <c r="A11" s="19" t="s">
        <v>10</v>
      </c>
      <c r="B11" s="20"/>
      <c r="C11" s="21"/>
      <c r="D11" s="17"/>
      <c r="E11" s="21"/>
      <c r="F11" s="21"/>
      <c r="G11" s="24"/>
      <c r="H11" s="21"/>
    </row>
    <row r="12" spans="1:10" s="5" customFormat="1" ht="75" x14ac:dyDescent="0.3">
      <c r="A12" s="22" t="s">
        <v>11</v>
      </c>
      <c r="B12" s="23" t="s">
        <v>12</v>
      </c>
      <c r="C12" s="25">
        <f>C13</f>
        <v>119547000</v>
      </c>
      <c r="D12" s="21">
        <f t="shared" ref="D12:D13" si="1">E12-C12</f>
        <v>0</v>
      </c>
      <c r="E12" s="25">
        <f>E13</f>
        <v>119547000</v>
      </c>
      <c r="F12" s="21"/>
      <c r="G12" s="24">
        <f t="shared" ref="G12:G13" si="2">H12-F12</f>
        <v>0</v>
      </c>
      <c r="H12" s="21"/>
    </row>
    <row r="13" spans="1:10" s="5" customFormat="1" ht="75" x14ac:dyDescent="0.3">
      <c r="A13" s="22" t="s">
        <v>13</v>
      </c>
      <c r="B13" s="23" t="s">
        <v>14</v>
      </c>
      <c r="C13" s="25">
        <v>119547000</v>
      </c>
      <c r="D13" s="21">
        <f t="shared" si="1"/>
        <v>0</v>
      </c>
      <c r="E13" s="25">
        <v>119547000</v>
      </c>
      <c r="F13" s="21"/>
      <c r="G13" s="24">
        <f t="shared" si="2"/>
        <v>0</v>
      </c>
      <c r="H13" s="21"/>
    </row>
    <row r="14" spans="1:10" s="4" customFormat="1" ht="48.75" customHeight="1" x14ac:dyDescent="0.3">
      <c r="A14" s="19" t="s">
        <v>15</v>
      </c>
      <c r="B14" s="23" t="s">
        <v>16</v>
      </c>
      <c r="C14" s="25">
        <f t="shared" ref="C14" si="3">C16-C15</f>
        <v>234916705</v>
      </c>
      <c r="D14" s="21">
        <f>E14-C14</f>
        <v>36919650</v>
      </c>
      <c r="E14" s="25">
        <f t="shared" ref="E14:H14" si="4">E16-E15</f>
        <v>271836355</v>
      </c>
      <c r="F14" s="25">
        <f t="shared" ref="F14" si="5">F16-F15</f>
        <v>114691668.99999999</v>
      </c>
      <c r="G14" s="24">
        <f>H14-F14</f>
        <v>0</v>
      </c>
      <c r="H14" s="25">
        <f t="shared" si="4"/>
        <v>114691669</v>
      </c>
    </row>
    <row r="15" spans="1:10" s="4" customFormat="1" ht="42.75" customHeight="1" x14ac:dyDescent="0.3">
      <c r="A15" s="19" t="s">
        <v>17</v>
      </c>
      <c r="B15" s="23" t="s">
        <v>18</v>
      </c>
      <c r="C15" s="30">
        <v>235430236.63999999</v>
      </c>
      <c r="D15" s="21">
        <f>E15-C15</f>
        <v>411158874</v>
      </c>
      <c r="E15" s="30">
        <v>646589110.63999999</v>
      </c>
      <c r="F15" s="25">
        <v>120738567.64</v>
      </c>
      <c r="G15" s="24">
        <f>H15-F15</f>
        <v>411158874</v>
      </c>
      <c r="H15" s="25">
        <v>531897441.63999999</v>
      </c>
    </row>
    <row r="16" spans="1:10" ht="44.25" customHeight="1" x14ac:dyDescent="0.3">
      <c r="A16" s="19" t="s">
        <v>19</v>
      </c>
      <c r="B16" s="23" t="s">
        <v>20</v>
      </c>
      <c r="C16" s="25">
        <v>470346941.63999999</v>
      </c>
      <c r="D16" s="21">
        <f>E16-C16</f>
        <v>448078524</v>
      </c>
      <c r="E16" s="25">
        <v>918425465.63999999</v>
      </c>
      <c r="F16" s="30">
        <v>235430236.63999999</v>
      </c>
      <c r="G16" s="24">
        <f>H16-F16</f>
        <v>411158874</v>
      </c>
      <c r="H16" s="30">
        <v>646589110.63999999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2019-11-15T07:08:22Z</cp:lastPrinted>
  <dcterms:created xsi:type="dcterms:W3CDTF">2018-12-18T05:11:00Z</dcterms:created>
  <dcterms:modified xsi:type="dcterms:W3CDTF">2019-12-09T10:46:14Z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