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s>
  <calcPr calcId="152511"/>
</workbook>
</file>

<file path=xl/calcChain.xml><?xml version="1.0" encoding="utf-8"?>
<calcChain xmlns="http://schemas.openxmlformats.org/spreadsheetml/2006/main">
  <c r="E76" i="1" l="1"/>
  <c r="D76" i="1" l="1"/>
  <c r="D77" i="1"/>
  <c r="E77" i="1"/>
  <c r="D72" i="1"/>
  <c r="E72" i="1"/>
  <c r="D69" i="1"/>
  <c r="E69" i="1"/>
  <c r="D66" i="1"/>
  <c r="E66" i="1"/>
  <c r="D63" i="1"/>
  <c r="E63" i="1"/>
  <c r="D60" i="1"/>
  <c r="E60" i="1"/>
  <c r="D42" i="1"/>
  <c r="E42" i="1"/>
  <c r="D35" i="1"/>
  <c r="E35" i="1"/>
  <c r="D28" i="1"/>
  <c r="E28" i="1"/>
  <c r="D22" i="1"/>
  <c r="E22" i="1"/>
  <c r="D21" i="1"/>
  <c r="E21" i="1"/>
  <c r="D16" i="1"/>
  <c r="E16" i="1"/>
  <c r="D15" i="1"/>
  <c r="E15" i="1"/>
  <c r="D10" i="1"/>
  <c r="E10" i="1"/>
  <c r="D64" i="1" l="1"/>
  <c r="E64" i="1"/>
  <c r="D61" i="1"/>
  <c r="E61" i="1"/>
  <c r="D55" i="1"/>
  <c r="E55" i="1"/>
  <c r="D54" i="1"/>
  <c r="E54" i="1"/>
  <c r="D53" i="1"/>
  <c r="E53" i="1"/>
  <c r="D49" i="1"/>
  <c r="E49" i="1"/>
  <c r="D48" i="1"/>
  <c r="E48" i="1"/>
  <c r="D38" i="1" l="1"/>
  <c r="E38" i="1"/>
  <c r="D36" i="1"/>
  <c r="E36" i="1"/>
  <c r="D33" i="1"/>
  <c r="E33" i="1"/>
  <c r="D29" i="1"/>
  <c r="E29" i="1"/>
  <c r="D9" i="1"/>
  <c r="E9" i="1"/>
  <c r="D8" i="1"/>
  <c r="E8" i="1"/>
  <c r="E46" i="1" l="1"/>
  <c r="D73" i="1" l="1"/>
  <c r="E73" i="1"/>
  <c r="D65" i="1"/>
  <c r="E65" i="1"/>
  <c r="D47" i="1"/>
  <c r="E47" i="1"/>
  <c r="D46" i="1"/>
  <c r="D24" i="1"/>
  <c r="E24" i="1"/>
  <c r="E13" i="1"/>
  <c r="D13" i="1"/>
  <c r="D56" i="1"/>
  <c r="E56" i="1"/>
  <c r="D57" i="1"/>
  <c r="E57" i="1"/>
  <c r="D58" i="1"/>
  <c r="E58" i="1"/>
  <c r="D59" i="1"/>
  <c r="E59" i="1"/>
  <c r="E51" i="1"/>
  <c r="D51" i="1"/>
  <c r="D41" i="1"/>
  <c r="E41" i="1"/>
  <c r="E37" i="1"/>
  <c r="D30" i="1"/>
  <c r="E30" i="1"/>
  <c r="D31" i="1"/>
  <c r="E31" i="1"/>
  <c r="D32" i="1"/>
  <c r="E32" i="1"/>
  <c r="D34" i="1"/>
  <c r="E34" i="1"/>
  <c r="D37" i="1"/>
  <c r="E12" i="1" l="1"/>
  <c r="E14" i="1"/>
  <c r="E17" i="1"/>
  <c r="E11" i="1"/>
  <c r="D11" i="1"/>
  <c r="D12" i="1"/>
  <c r="D14" i="1"/>
  <c r="D17" i="1"/>
  <c r="D19" i="1"/>
  <c r="E19" i="1"/>
  <c r="D23" i="1"/>
  <c r="E23" i="1"/>
  <c r="D25" i="1"/>
  <c r="E25" i="1"/>
  <c r="D26" i="1"/>
  <c r="E26" i="1"/>
  <c r="D40" i="1"/>
  <c r="E40" i="1"/>
  <c r="D43" i="1"/>
  <c r="E43" i="1"/>
  <c r="D45" i="1"/>
  <c r="E45" i="1"/>
  <c r="D67" i="1"/>
  <c r="E67" i="1"/>
  <c r="D68" i="1"/>
  <c r="E68" i="1"/>
  <c r="D70" i="1"/>
  <c r="E70" i="1"/>
  <c r="D71" i="1"/>
  <c r="E71" i="1"/>
  <c r="D74" i="1"/>
  <c r="E74" i="1"/>
  <c r="D75" i="1"/>
  <c r="E75" i="1"/>
</calcChain>
</file>

<file path=xl/sharedStrings.xml><?xml version="1.0" encoding="utf-8"?>
<sst xmlns="http://schemas.openxmlformats.org/spreadsheetml/2006/main" count="139" uniqueCount="116">
  <si>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</si>
  <si>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</si>
  <si>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</si>
  <si>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</si>
  <si>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</si>
  <si>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</si>
  <si>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</si>
  <si>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</si>
  <si>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 xml:space="preserve"> Отклонения           (гр.2-гр.3), руб. </t>
  </si>
  <si>
    <t>Департамент финансов администрации города Нефтеюганска</t>
  </si>
  <si>
    <t>Департамент образования и молодёжной политики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</si>
  <si>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</si>
  <si>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</si>
  <si>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</si>
  <si>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Оплата произведена за фактически оказанные услуги по перевозке.</t>
  </si>
  <si>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</si>
  <si>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</si>
  <si>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</si>
  <si>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</si>
  <si>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t>
  </si>
  <si>
    <t>Подпрограмма «Участие в профилактике экстремизма, а также в минимизации и (или) ликвидации последствий проявлений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</si>
  <si>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Подпрограмма «Организация бюджетного процесса в городе Нефтеюганске» муниципальной программы «Управление муниципальными финансами города Нефтеюганска»</t>
  </si>
  <si>
    <t>Подпрограмма «Переселение граждан из непригодного для проживания жилищного фонда» муниципальной программы «Развитие жилищной сферы города Нефтеюганска»</t>
  </si>
  <si>
    <t>Муниципальная программа «Управление муниципальным имуществом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</si>
  <si>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</si>
  <si>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«Отдых и оздоровление детей в каникулярное время»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</si>
  <si>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</si>
  <si>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«Ресурсное обеспечение в сфере образования и молодежной политики»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</si>
  <si>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</si>
  <si>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«Модернизация и развитие учреждений культуры» муниципальной программы «Развитие культуры и туризма в городе Нефтеюганске»</t>
  </si>
  <si>
    <t>Подпрограмма «Организационные, экономические механизмы развития культуры» муниципальной программы «Развитие культуры и туризма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</si>
  <si>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</si>
  <si>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«Организация деятельности в сфере физической культуры и спорта» муниципальной программы «Развитие физической культуры и спорта в городе Нефтеюганске»</t>
  </si>
  <si>
    <t>Подпрограмма «Дополнительные гарантии и дополнительные меры социальной поддержки предоставляемые в сфере опеки и попечительства» муниципальной программы «Дополнительные меры социальной поддержки отдельных категорий граждан города Нефтеюганска»</t>
  </si>
  <si>
    <t>Подпрограмма «Исполнение органом местного самоуправления отдельных государственных полномочий» муниципальной программы «Дополнительные меры социальной поддержки отдельных категорий граждан города Нефтеюганска»</t>
  </si>
  <si>
    <t>Подпрограмма «Обеспечение реализации муниципальной программы» муниципальной программы «Развитие жилищной сферы города Нефтеюганска»</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</si>
  <si>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и повышение энергетической эффективности в городе Нефтеюганске»</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</si>
  <si>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</si>
  <si>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</si>
  <si>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реализации муниципальной программы»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</si>
  <si>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предоставления услуг по погребению» муниципальной программы «Развитие жилищно-коммунального комплекса и повышение энергетической эффективности в городе Нефтеюганске»</t>
  </si>
  <si>
    <t>Подпрограмма «Профилактика правонарушений» муниципальной программы «Профилактика правонарушений в сфере общественного порядка, пропаганда здорового образа жизни (профилактика наркомании, токсикомании и алкоголизма) в городе Нефтеюганске»</t>
  </si>
  <si>
    <t>Подпрограмма «Транспорт» муниципальной программы «Развитие транспортной системы в городе Нефтеюганске»</t>
  </si>
  <si>
    <t>Низкое исполнение по причине сложившейся экономии по результатам проведения конкурсных процедур.</t>
  </si>
  <si>
    <t>Низкое исполнение по причине того, что котировки на обслуживание охранно-пожарной сигнализации на 2019 год прошли на меньшую сумму, чем было запланировано. Экономия будет перераспределена в 4 квартале.</t>
  </si>
  <si>
    <t>Подпрограмма «Система оценки качества образования и информационная прозрачность системы образования» муниципальной программы «Развитие образования и молодёжной политики в городе Нефтеюганске»</t>
  </si>
  <si>
    <t>Муниципальная программа «Доступная среда в городе Нефтеюганске»</t>
  </si>
  <si>
    <t>Остаток средств от проведённых мероприятий.</t>
  </si>
  <si>
    <t xml:space="preserve">Подпрограмма «Повышение энергоэффективности в отраслях экономики» муниципальной программы «Развитие жилищно-коммунального комплекса и повышение энергетической эффективности в городе Нефтеюганска» </t>
  </si>
  <si>
    <t>Низкое исполнение по причине оплаты за оказанные услуги по фактически предоставленным документам.</t>
  </si>
  <si>
    <t>Подпрограмма «Стимулирование развития жилищного строительства» муниципальной программы «Развитие жилищной сферы города Нефтеюганска»</t>
  </si>
  <si>
    <t xml:space="preserve">Низкое исполнение по средствам, выделенным на выполнение капитального ремонта объекта "Здание администрации", расположенное по адресу: ХМАО, г. Нефтеюганск, мкр-н 2 дом 25 и мероприятия по землеустройству и землепользованию - заключены муниципальные контракты, возникшая экономия будет перераспределена на другие мероприятия.  </t>
  </si>
  <si>
    <t>Субсидия на выполнение муниципального задания перечисляется подведомственному учреждению под фактическую потребность. Причиной не полного исполнения послужил перенос сотрудниками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несвоевременным предоставлением первичных документов на оплату услуг по потреблению электроэнергии, водоснабжения и технического обслуживание электрооборудования, а также уменьшением суммы по налогу на имущество, подлежащей оплате.</t>
  </si>
  <si>
    <t>Причина низкого исполнения и неисполнения кассового плана за 9 месяцев 2019 года</t>
  </si>
  <si>
    <t xml:space="preserve"> Кассовый план за 9 месяцев 2019 года, руб. </t>
  </si>
  <si>
    <t>Подпрограмма «Повышение энергоэффективности в отраслях экономики» муниципальной программы «Развитие жилищно-коммунального комплекса и повышение энергетической эффективности в городе Нефтеюганске»</t>
  </si>
  <si>
    <t>Подпрограмма «Развитие малого и среднего предпринимательства» муниципальной программы «Социально-экономическое развитие города Нефтеюганск»</t>
  </si>
  <si>
    <t>Муниципальная программа города Нефтеюганска «Доступная среда в городе Нефтеюганске»</t>
  </si>
  <si>
    <t>Подпрограмма «Автомобильные дороги» муниципальной программы «Развитие транспортной системы в городе Нефтеюганске»</t>
  </si>
  <si>
    <t>Подпрограмма «Обеспечение мерами государственной поддержки по улучшению жилищных условий отдельных категорий граждан» муниципальной программы «Развитие жилищной сферы города Нефтеюганска»</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</si>
  <si>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 муниципальной программы «Развитие жилищно-коммунального комплекса и повышение энергетической эффективности в городе Нефтеюганске»</t>
  </si>
  <si>
    <t>Подпрограмма «Безопасность дорожного движения» муниципальной программы «Развитие транспортной системы в городе Нефтеюганске»</t>
  </si>
  <si>
    <t>Низкое исполнение по причине некорректной поквартальной разбивки, в связи с реорганизацией Управления опеки и попечительства, путём присоединения к администрации города Нефтеюганска с 1 мая 2019 года и перезаключением всех муниципальных контрактов. Оплата производилась по фактическим расходам.</t>
  </si>
  <si>
    <t>Экономия по расходам на приобретение спецодежды по причине отсутствия необходимости приобретения, средства планируются к возврату в бюджет города.</t>
  </si>
  <si>
    <t xml:space="preserve">Низкое исполнения по средствам, выделенным на предоставление субсидии МАУ "РГ Здравствуйте, нефтеюганцы!":                                                                                                                                                                                             - по оплате труда и начислениям, в связи с переносом отпусков на другие периоды;                                                                                                                                                                                                                                                                                                                            - оплата коммунальных услуг производилась согласно показаний приборов учёта;                                                                                                - компенсации стоимости проезда и провоза багажа к месту использования отпуска и обратно, в связи с тем, что не все сотрудники воспользовались данным правом.   </t>
  </si>
  <si>
    <t>Низкое исполнение по причине оплаты за оказанные услуги по фактически предоставленным документам. Экономия подлежит возврату в бюджет города в декабре 2019 года.</t>
  </si>
  <si>
    <t>Неисполнение по причине признания несостоявшимися аукционами на приобретение жилых помещений, в связи с отсутствием участников.</t>
  </si>
  <si>
    <t xml:space="preserve">Низкое исполнение, в связи с экономией по итогам проведения конкурсных процедур. </t>
  </si>
  <si>
    <t>Неисполнение по выплатам возмещения за изымаемые земельные участки и расположенные на них объекты недвижимого имущества по причине того, что по направленным проектам Соглашений гражданам на изъятие земельного участка и объектов недвижимости по состоянию на 01.07.2019 года вернулись девятнадцать согласованных Соглашений, которые сданы в Росреестр на регистрацию. По трём объектам перечисление возмещения осуществлено через судебное решение. По остальным объектам ведётся работа по оформлению гражданами документов, приведению их в соответствие для дальнейшего заключения соглашений об изъятии. В целях исполнения мероприятия по приобретению жилых помещений проведено 222 аукциона на приобретение жилых помещений которые признаны несостоявшимися по причине отсутствия участников.</t>
  </si>
  <si>
    <t>1. По мероприятию "Управление и распоряжение муниципальным имуществом города Нефтеюганска" - не полное исполнение связано с экономией по оценке и технической инвентаризации объектов муниципальной собственности, образованной по результатам аукциона. Под данную экономию средств размещены аукционы на те же услуги.                                                                                                                                                                                                                                   2. По мероприятию "Обеспечение деятельности департамента муниципального имущества" - причина неполного исполнения связана с переносом сотрудниками учреждения периода использования очередного отпуска, в том числе выплаты компенсации стоимости проезда и провоза багажа к месту проведения отпуска и обратно на следующий отчётный период.</t>
  </si>
  <si>
    <t>Остаток неиспользованных средств сложился в связи с изменением количества экспертов и суммы по договорам для обеспечения информационной безопасности ЕГЭ.</t>
  </si>
  <si>
    <t>Остаток средств от заключенного договора на поставку оборудования, средства будут перераспределены в 4 квартале.</t>
  </si>
  <si>
    <t>В связи с доведением средств на поставку светильников в конце сентября 2019 года исполнение планируется в 4 квартале.</t>
  </si>
  <si>
    <t>Остаток средств, в связи с поздним предоставлением счёта за оказанные услуги. А также доведением средств на поставку видеорегистратора в конце сентября 2019 года. Исполнение планируется в 4 квартале 2019 года.</t>
  </si>
  <si>
    <t>Оплата за оказание услуг по обслуживанию по фактическим расходам. Исполнение планируется в 4 квартале.</t>
  </si>
  <si>
    <t>Остаток средств на поставку сувенирной продукции, в связи с переносом сроков проведения мероприятия.</t>
  </si>
  <si>
    <t xml:space="preserve">Низкое исполнение по средства, выделенным на закупку комплекта щитов, в связи с изменением способа определения поставщика, тем самым изменением плана закупок и плана графика. Также остаток по расходам на ремонт стадиона "Нефтяник" сложился после проведения аукционов. Экономия будет перераспределена в 4 квартале 2019 года.                                                                                                                                                                                                                                                                                                  </t>
  </si>
  <si>
    <t>Неиспользованы средства по расходам на приобретение энергосберегающих товаров, в связи с оплатой после поставки товаров.</t>
  </si>
  <si>
    <t xml:space="preserve">Низкое исполнение по средствам, выделенным на объект  "Многофункциональный спортивный комплекс" в г.Нефтеюганске - заключен муниципальный контракт, проектно-сметная документация на экспертизе.        </t>
  </si>
  <si>
    <t>Низкое исполнение по средствам, выделенным на:                                                                                                                                                                                                                                                                                     - выполнение картографических работ для подготовки градостроительных планов земельных участков, оплата согласно акта выполненных работ до 31.12.2019 года;                                                                                                                                                                                                                                                                                                                            - документацию по планировке территории - заключен муниципальный контракт, исполнение декабрь 2019 года;                                                                                                                                                                                                 - ПИР по объекту "Инженерное обеспечение 17 микрорайона г. Нефтеюганска вдоль ул. Набережная" (участок от ул. Романа Кузоваткина до ул. Набережная - проектно-сметная документация находится на экспертизе, ведётся претензионная работа.</t>
  </si>
  <si>
    <t>Неисполнение по средствам, выделенным на ремонт жилых помещений, контракт заключен, исполнение работ в 4 квартале 2019 года.</t>
  </si>
  <si>
    <t>По средствам, выделенным на реализацию мероприятий по оборудованию жилых помещений и мест общего пользования в многоквартирном жилом доме в которых проживают инвалиды (установка поручней и перил) исполнение планируется в 4 квартале 2019 года.</t>
  </si>
  <si>
    <t>Неисполнение по средствам, выделенным на ликвидацию и расселение приспособленных для проживания строений балочного массива, в связи с длительной процедурой по предоставлению субсидий на расселение. Ликвидация приспособленных для проживания строений и приобретение (строительство) жилья планируется в 4 квартале 2019 года.</t>
  </si>
  <si>
    <t xml:space="preserve">Неисполнение по причине того, что носит заявительный характер предоставления субсидии для льготной категории граждан. </t>
  </si>
  <si>
    <t xml:space="preserve">Низкое исполнение, в связи с тем, что оплата производилась за фактическое потребление и выполнение работ по следующим субсидиям: на возмещение недополученных доходов юридическим лицам (за исключением субсидий государственным (муниципальным) учреждениям), индивидуальным предпринимателям, физическим лицам в связи с оказанием услуг по водоснабжению и водоотведению на территории города Нефтеюганска, возмещение недополученных доходов в связи с предоставлением населению бытовых услуг (баня), по тарифам не обеспечивающим возмещение издержек и возмещение недополученных доходов организациям осуществляющим реализацию сжиженного газа. </t>
  </si>
  <si>
    <t xml:space="preserve">Низкое исполнение по средствам, выделенным на:                                                                                                                                                                                                                                                - оплату взносов на капитальный ремонт общего имущества в многоквартирном доме произведена согласно выставленным счетам;                                                                                                                                                                                                                                                  - выполнение работ по обследованию жилого фонда - сформирована документация на ноябрь, исполнение планируется в 4 квартале 2019 года;                                                                                                                                                                                                                                                                                                                                                                                                                                                - финансовое обеспечение (возмещение)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в связи с отсутствием случаев возникновения аварий, иных чрезвычайных ситуаций природного и техногенного характера при введении режима чрезвычайной ситуации на муниципальном уровне;                                                                                                                                                                                                                                                                                                                   - возмещение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 в связи с отсутствием заявок управляющих компаний.
</t>
  </si>
  <si>
    <t>Ведётся подготовка конкурсной документации по мероприятиям энергосбережения со сроком оплаты до конца 2019 года.</t>
  </si>
  <si>
    <t>Низкое исполнение по обустройству улично-дорожной сети техническими средствами организации дорожного движения (установка дорожных знаков) заключен муниципальный контракт, срок выполнения 4 квартал 2019 года.</t>
  </si>
  <si>
    <t xml:space="preserve">Низкое исполнение по причине отсутствия заявок от субъектов малого и среднего предпринимательства на возмещение части затрат по предоставленным консалтинговым услугам, обязательной и добровольной сертификации (декларированию) продукции, связанных с прохождением курсов повышения квалификации, приобретение сырья, расходных материалов и инструментов, необходимых для производства продукции и изделий народных художественных промыслов и ремесел. </t>
  </si>
  <si>
    <t xml:space="preserve">Низкое исполнение по средствам, выделенным на:                                                                                                                                                     -  получение компенсации расходов стоимости проезда и провоза багажа к месту использования отпуска и обратно и санаторно-курортного лечения, так как не все работники воспользовались данным правом;                                                                                                                                                                                                                                                                                                                                                                                                                      - оплату командировочных расходов, в связи с переносом сроков проведения семинаров;                                                                                                                                                                                                                                                                                                                     - утилизацию оргтехники, в связи с длительностью заключения договора;                                                                                                                                                                                                                                                                        - оплату за услуги связи, так как расходы осуществлялись в соответствии с фактическими потребностями, а также экономии по результатам проведения аукциона на услуги интернет;                                                                                                                                                                                                                                                                                                                              - другим расходам в связи с тем, что услуги по проведению вебинаров оказывались бесплатно;                                                                                                                                                                                                                                              - оплату за оказанные услуги в области информационных технологий, в связи с оплатой в соответствии с фактическими потребностями;                                                                                                                                                                                                                                                                    - приобретение материалов, основных средств и оборудования по ценам, ниже запланированных.                                                                        Исполнение планируется на аналогичные расходы в 4 квартале 2019 года.                                                         </t>
  </si>
  <si>
    <t xml:space="preserve">Низкое исполнение по средствам на содержание МКУ "Управление учёта и отчётности образовательных учреждений" и департамента образования и молодёжной политики администрации города Нефтеюганска, в связи с:                                                                                                                                                                                               - переносом отпусков на другой период;                                                                                                                                                                                                                                                                                                    - не предоставлением подтверждающих документов на выплату компенсации стоимости проезда и провоза багажа к месту использования отпуска и обратно;                                                                                                                                                                                                                                                                         - оплатой командировочных расходов по фактически предоставленным документам;                                                                                                                                                                                                                                                                   - отсутствием заявлений на выплату компенсации за санаторно-курортное лечение;                                                                                                                                                                                    - оплатой за коммунальные услуги согласно показаниям приборов учёта;                                                                                                                                                                                           - остатком средств, выделенных на оказание услуг по программному обеспечению в связи с недостаточностью средств на приобретение новой версии программы;                                                                                                                                                                                       - изменением законодательства по исчислению налогооблагаемой базы при исчислении налога на имущества.                                                                                                                                                                                                                    Исполнение планируется на аналогичные расходы в 4 квартале 2019 года.        </t>
  </si>
  <si>
    <t xml:space="preserve">Неисполнение по средствам на реализацию мероприятий по пожарной безопасности, обусловлено тем, что договоры заключены на меньшую сумму в результате проведения закупок с использование ресурса "Электронный магазин закупок малого объёма города Нефтеюганска", данные расходы будут направлены на те же цели в 4 квартале 2019 года. А также в связи с аннулированием электронного аукциона на выполнение комплекса работ по капитальному ремонту здания, расположенного по адресу: г. Нефтеюганска 10 микрорайон дом 32/1.
</t>
  </si>
  <si>
    <t xml:space="preserve">Низкое исполнение по средствам, выделенным на:                                                                                                                                                      1. Выплату компенсации стоимости проезда и провоза багажа к месту использования отпуска и обратно, а также санаторно-курортного лечения, в связи с тем, что не все сотрудники воспользовались данным правом.                                                                                                                                                                                                                                                                                                                                                                                          2. Оплату за потребление тепловой энергии и горячего водоснабжения, электроэнергии и водоснабжения помещений в связи с тем, что оплата производится по факту потребления, на основании показаний приборов учета.                                                                                 3. Оплату услуг по техническому обслуживанию и ремонту недвижимого имущества, в связи с поздним предоставлением документов на оплату.                                                                                                   </t>
  </si>
  <si>
    <t>Заключены муниципальные контракты на капитальный ремонт объектов жилищно-коммунального комплекса, срок исполнения которых в 4 квартале.</t>
  </si>
  <si>
    <t>Экономия по объекту "Кладбище в юго-западной промзоне г.Нефтеюганска (4 очередь)".</t>
  </si>
  <si>
    <t xml:space="preserve">Низкое исполнение по причине того, что аукцион на выполнение работ по установке окон ПВХ состоялся с третьего раза, заключен муниципальный контракт с оплатой по факту оказанных услуг в октябре 2019 года. Также не заключен контракт на выполнение работ по установке отсекающих кранов в здании администрации по причине отсутствия специалистов по составлению проектно-сметной документации. Предполагаемый срок исполнения ноябрь 2019 года. </t>
  </si>
  <si>
    <t xml:space="preserve">1.Неисполнены средства, выделенные на обеспечение функций органов местного самоуправления (аппарат):                                                                                                                                                                                                                                                                                                                                           - пособие за первые три дня временной нетрудоспособности за счёт работодателя оплачивалось по фактическим расходам согласно представленным листкам нетрудоспособности;                                                                                                                                                                                                                                                                                                                      - командировочные расходы (суточные, проезд, проживание), услуги связи (почтовые отправления), уплата страховых взносов с сумм выплат муниципальным служащим в виде компенсации стоимости проезда и провоза багажа к месту использования отпуска и обратно, а так же за коммунальные услуги (теплоснабжение, энергоснабжение, водоотведению и водоснабжению - по показаниям счетчиков), так как расходы осуществляются по фактически предоставленным документам;                                                                                                                                                                                                                                                                                                                                                                                      - образовалась экономия при проведении конкурсных процедур (котировки прошли на меньшую сумму, чем было запланировано) на оказание услуг: по техническому обслуживанию, текущему ремонту и аварийно-восстановительным работам внутренних н наружных электросетей и электрооборудования; техническому обслуживанию и эксплуатации тепловых энергоустановок; охране объекта, а также приобретение канцелярских товаров;                                                                                                                                                                                                                                                                                                                                                                                                                                - представительским расходам, по причине отсутствия;                                                                                                                                                                                                                                                                                   - приобретению офисной мебели, контракт будет заключен в декабре 2019 года;                                                                                                                            - налогу на имущество, в связи с уменьшением остаточной стоимости основных средств.                                                                                              Возникшая экономия будет перераспределена в 4 квартале 2019 года.                                                                                                                                                                                                                                                                       2. Неисполнены расходы по обеспечению деятельности (оказание услуг) МКУ "УпОДОМС г. Нефтеюганска":                                                                          - на оплату труда и начислений, в связи с увольнением работников, а также переносом отпуска с выплатой единовременной выплаты на 4 квартал;                                                                                                                                                                                                                          - командировочным расходам (проезд, проживание) по причине отмены обучения сотрудников, а также недобора группы обучающихся (обучение отменено организатором);                                                                                                                                                                                                                                                                               - компенсации расходов стоимости проезда к месту использования отпуска и обратно, по причине отсутствия заявлений на аванс.                                                                                                                                                                                                                                                                                                                                                                                                                                                                                      </t>
  </si>
  <si>
    <t xml:space="preserve">Низкое исполнение по средствам, выделенным на:                                                                                                                                                                                                                                                                                                                                                                                  - оплату труда и начислений на выплаты по оплате труда работникам, в связи с переносом сотрудниками отпусков и листами нетрудоспособности;                                                                                                                                                                                                                                                                                              - оплату за коммунальные услуги и содержание зданий, в связи с фактическими расходами;                                                                                                                     - проведение ремонтов в образовательных учреждениях, в связи с оплатой по окончанию выполненных работ, планируемых в 4 квартале 2019 года;                                                                                                                                                                                                                                                                                                                                                                                                                                                                               
 - социальные выплаты и начисления страховых взносов, неисполнение по причине отсутствия заявлений;                                                                                                                                                                                                   - проведение курсов повышения педагогического персонала, по причине переноса сроков проведения;                                                                                                                                                                                                                                                                                                                                                      - организацию питания, в связи с оплатой по фактическим расходам;                                                                                                                                                                                                                                                                                       - мероприятие "Олимпиада школьников", "Школа безопасности" и "Учитель года", остаток неиспользованных средств на суточные, проезд, проживание, оргвзнос;                                                                                                                                                                                                                 - поставку оборудования для обустройства рабочего места инвалиду, в связи с отсутствием претендентов по квотируемым должностям. </t>
  </si>
  <si>
    <t xml:space="preserve">Неисполнение по средствам, выделенным на оказание услуг по обеспечению организации отдыха и оздоровления детей, в связи с не востребованностью средств на выплату заработной платы и начислений страховых взносов, в связи с достижением целевых показателей, а также на приобретение одноразовых стаканчиков, так как питьевой режим осуществлялся в школьных столовых; отмены выездных мероприятий (посещение аквапарка) по причине карантинных мероприятий.                                                                                                                                                                                                          </t>
  </si>
  <si>
    <t xml:space="preserve">Низкое исполнение по средствам, выделенным:                                                                                                                                                                                                                                                                                                                                                                                  - на оплату труда и начислений на выплаты по оплате труда работникам МАУ "ЦМИ", в связи с переносом сотрудниками отпусков;                                                                                                                                                                                                                                     - на командировочные расходы, в связи с переносом командировок на 4 квартал;                                                                                                           - на компенсацию стоимости проезда и провоза багажа к месту использования отпуска и обратно, в связи с неиспользованием сотрудниками данного права;                                                                                                                                                                                                                    - экономия по услугам связи за счёт междугородних переговоров;                                                                                                                                                                                                                                                                         - оплата коммунальных услуг, в связи с оплатой согласно приборов учёта;                                                                                                                                                                                                                                         - на мероприятия по организации трудоустройства подростков и молодёжи, в связи с отсутствием у несовершеннолетних северной надбавки, а так же досрочным расторжением договоров.                                                                                                                                                                                                                                                                                  </t>
  </si>
  <si>
    <t>Низкое исполнение по средствам, выделенным на содержание комитета культуры и туризма администрации города Нефтеюганска, а именно:                                                                                                                                                                                                                                         1. По прочим выплатам в связи с тем, что не все сотрудники воспользовались правом на получение компенсации стоимости проезда и провоза багажа к месту использования отпуска и обратно, а также санаторно-курортного лечения.                                                                                                                   2. По начислениям на иные выплаты в связи с тем, что оплата взносов производилась пропорционально начисленным социальным выплатам.                                                                                                                                                                                                                                                                                                                                                                            3. Оплата коммунальных услуг производилась согласно показаний приборов учёта.                                                                                                                                                                                                                                                                                                                        4. За услуги связи оплата произведена по факту на основании актов выполненных работ.                                                                                                                                                                                                                                                                                                                           5. Оплата за  услуги по техническому обслуживанию и ремонту движимого имущества в результате отсутствия потребности в обслуживании программных продуктов и компьютерной техники в течение 9 месяцев (согласно условиям договора работы носят заявительный характер).                                                                                                                                                                                                Вышеуказанные расходы будут направлены на те же цели в 4 квартале 2019 года.                                                                                                                                                                                                                 Также неисполнение по предоставлению субсидий на реализацию социально значимых проектов социально ориентированным некоммерческим организациям, осуществляющим деятельность в городе Нефтеюганске в сфере культуры, объявлен конкурс на право получения субсидий из бюджета города Нефтеюганска по направлению "Организация деятельности клубных формирований и формирований самодеятельного народного творчества". По итогам конкурса определён получатель субсидии, заключено соглашение с Общественной организации Федерации спортивного бального танца г. Нефтеюганска.</t>
  </si>
  <si>
    <t xml:space="preserve">Неисполнение в связи с тем, что по результатам конкурсной процедуры МБУК "Центр национальных культур" заключен контракт на выполнение работ по утеплению теплового контура, установке оконных и дверных блоков на сумму 170 000 рублей. По условиям контракта оплата по факту выполненных работ в октябре 2019 года. На сумму экономии заключен договор на установку дополнительных окон. Оплата в 4 квартале 2019 года. </t>
  </si>
  <si>
    <t>Низкое исполнение по средствам, выделенным на:                                                                                                                                                                                                                                                                  - выплаты по оплате труда и начислений, в связи с переносом отпусков на другие периоды;                                                                                                                                                                                       - выплаты из фонда руководителя, в связи с отсутствием выплат социального характера, а также начислений на выплаты по оплате труда по фонду руководителя начислены и выплачены пропорционально начисленным выплатам;                                                                       - выплату компенсацию расходов на санаторно-курортное лечение и стоимости проезда и провоза багажа к месту использования отпуска и обратно, в связи с тем, что не всеми сотрудниками использовано данное право;                                                                                                                                                                          - оплату коммунальных услуг, в связи с тем, что оплата производится по фактическим показателям потребления услуг, отличных от запланированных;                                                                                                                                                                                                                                                                                                                                                                                                                                - оплату налога на имущество, в связи с исключением имущества из оперативного управления;                                                                                                                                                                                                                                                                                                                                                                 - приобретение материальных запасов, экономия по результатам проведения аукционов.</t>
  </si>
  <si>
    <t>Низкое исполнение по средствам, выделенным на:                                                                                                                                                                                                       - ПИР "Детский сад на 300 мест в 16 микрорайоне г. Нефтеюганска" заключен договор, проектная документация находится на государственной экспертизе, оплата по итогам завершения работ, ведётся претензионная работа;                                                                    - ПИР "МАДОУ г. Нефтеюганска "Детский сад № 9 "Радуга"(наружное освещение территории) заключен муниципальный контракт, проектная документация находится на экспертизе, оплата по итогам завершения работ, ведётся претензионная работа;                                                                                                                                                                                                                                           - ПИР "Нежилое здание детского сада "Рябинка" (благоустройство территории) заключен муниципальный контракт со сроком выполнения работ по 15.02.2020 года;                                                                                                                                                                                                                                                                                                                                                     - техническое присоединение по объекту "Здание детского сада № 7" (благоустройство территории), расположенного по адресу г. Нефтеюганск, мкр-н 6, здание 64", заключен муниципальный контракт, проектная документация находится на экспертизе, оплата по итогам завершения работ, ведётся претензионная работа;                                                                                                                                                                                     - ПИР МБОУ "Средняя общеобразовательная кадетская школа № 4" (устройство теплого перехода) заключен муниципальный контракт, проектная документация находится на экспертизе, ведётся претензионная работа;                                                                             - ПИР "Нежилое строение гаража"(здание мастерских МБОУ "СОШ № 10" заключен муниципальный контракт, проектная документация находится на экспертизе, оплата по итогам завершения работ, ведётся претензионная работа;                                                      - ПИР "Учебный корпус" МБОУ "Средняя общеобразовательная школа №5 "Многопрофильная" (Общеобразовательная организация с универсальной безбарьерной средой), расположенный по адресу: г.Нефтеюганск, микрорайон 2 муниципальный контракт расторгнут, направлена заявка на проведение повторных торгов, определение победителей в конце октября 2019 года;                                                                                                                                                                                                            - капитальный ремонт объекта "Нежилое здание", расположенное по адресу: г. Нефтеюганск, мкрн. 16А, здание 65 (капитальный ремонт здания МБОУ "Начальная школа № 15") - муниципальный контракт исполнен, сложилась экономия;                                                                                                                                                                                                                                                                                                            - Выполнение работ по капитальному ремонту объекта: "Нежилое здание школы №1" (устройство вентилируемого фасада) заключен муниципальный контракт, выполнение работ по 26.11.2019 года, сложилась экономия по результатам торгов;                                                                                                                                                                                                                                                     - ПИР "Нежилое здание средней школы № 14" - заключен муниципальный контракт, работы не завершены, устраняются замечания;                                                                                                                                                                                                                                        - СМР по реконструкции объекта "Нежилое строение учебной лаборатории, г.Нефтеюганск 8 икр., строение № 28/1 (МБУ ДО "Центр дополнительного образования") заключен муниципальный контракт со сроком исполнения октябрь 2019 года, сложилась экономия по результатам торгов.                                                                                                                                                                                                                                По возникшей экономии направлены письма в департамент образования и молодёжной политики администрации города Нефтеюганска для дальнейшего перераспределения.</t>
  </si>
  <si>
    <t xml:space="preserve">Низкое исполнение по средствам, выделенным на:                                                                                                                                                                                                       - ПИР по капитальному ремонту объекта "Нежилое здание музыкальной школы", расположенного по адресу: г.Нефтеюганск, микрорайон 2А, здание № 1 - проектно-сметная документация находится на экспертизе, ведётся претензионная работа;                                                                                                                                                                                                                    - ПИР по устройству скатной кровли нежилого здания "Детская школа искусств" г.Нефтеюганск 11 микр, стр. 115 - заключен муниципальный контракт, ведётся претензионная работа;                                                                                                                                           -  «Помещение», расположенное по адресу: г.Нефтеюганск, микрорайон 2А, здание №8, пом.1, пом.2, пом.3 (МБУК «Городская библиотека»), заключен контракт с выполнением работ по 08.10.2019 года, также сложилась экономия;                                                                                                                                          - ПИР "МБУК "Культурно-досуговый комплекс" КЦ "Юность" заключен контракт с выполнением работ по 15.02.2020 год;                                                                                                                                                                                                                                                                                                                                - ПИР на капитальный ремонт НГ МАУК "Историко-художественный комплекс" - был произведён перерасчёт сметной стоимости, куда включены работы по ремонту входной группы, в целях изыскания финансовых средств направлено письмо в комитет культуры и туризма администрации города Нефтеюганска;                                                                                                                                                                                                                                                                       - ПИР МБУК "Театр Кукол "Волшебная флейта" (устройство вытяжной противодымной вентиляции) заключен контракт, выполнение работ по 15.02.2020 год;                                                                                                                                                                                                                                                                          - памятник "Детям акробатам Нефтеюганска" заключен контракт, выполнение работ по 09.12.2019 год.                                                           </t>
  </si>
  <si>
    <t xml:space="preserve">Низкое исполнение по средствам, выделенным на содержание департамента градостроительства и земельных отношений администрации города Нефтеюганска, а именно:                                                                                                                                                                                                                                                                                                                                                                                               1. По выплате компенсации стоимости проезда и провоза багажа к месту использования отпуска и обратно, санаторно-курортного лечения и заработной плате, в связи с тем, что сотрудники перенести отпуск на другой период.                                                                                                                  2. По начислениям на иные выплаты в связи с тем, что оплата взносов производилась пропорционально начисленным социальным выплатам.                                                                                                                                                                                                                                                                                                                                          3. Оплата коммунальных услуг производилась согласно показаний приборов учёта.                                                                                                                                                                                                                                             4. За услуги связи оплата произведена по факту на основании актов выполненных работ.                                                                                                                                                                                                                 5. Оплата за  услуги по техническому обслуживанию и ремонту движимого имущества по факту на основании актов выполненных работ.                                                                                                                                                                                                                                                                                                                                                                                                                   6. При заключении договора на услуги по охране объекта сложилась экономия, которая будет перераспределена в 4 квартале.                                                                                                                                                                                                                                               7. По расходам на обучение, проверку знаний, в связи с перенесением на 4 квартал.                                                                                                                                                                                                                     8. Налогу на имущество, исчислен согласно фактической остаточной стоимости основных средств.                                                                                                                                                                                             Вышеуказанные расходы будут направлены на те же цели в 4 квартале 2019 года.                                                                                                                                                                                                                По расходам на обеспечение деятельности муниципальных учреждений, неисполнены средства, выделенные на содержание МКУ "УКС":                                                                                                                                                                                                                                                                                                                   1. По выплате компенсации стоимости проезда и провоза багажа к месту использования отпуска и обратно, санаторно-курортного лечения и заработной плате, в связи с тем, что сотрудники перенести отпуск на другой период.                                                                                                                                                        2. Переноса курсов повышения квалификации на 4 квартал, в том числе командировочных расходов (суточные, проезд, проживание).                                                                                                                                                                                                                                    3. Оплата за коммунальные услуги произведена по факту предоставленных услуг.                                                                                                                                 4. По расходам в области информационных технологий оплата согласно предоставленных счёт-фактур.                                                            5. Налог на имущество и транспортный налог исчислен согласно фактической остаточной стоимости основных средств.                                                          вышеуказанные расходы будут направлены на те же цели в 4 квартале 2019 года.                                                                   </t>
  </si>
  <si>
    <t>Низкое исполнение по средствам, выделенным на:                                                                                                                                                                                                                                                                                          - ПИР "Сооружение, сети теплоснабжения, протяжённостью 1854,0 м.п.в 2-х трубном исполнении" (участок от МК 2а-5 Наб. до ТК 1-15 мкр.) - заключен муниципальный контракт, проектно сметная документация на экспертизе;                                                                                                                                                                                                      - Осуществление работ по авторскому надзору объекта "Сети теплоснабжения, от ЦК-1 до МК1-1Наб. (Реестр. №559218). Теплотрасса, от ТК-1-19 до ТК «КЦ Обь» во 2 микрорайоне. (Реестр. №366226)  заключен муниципальный контракт со сроком исполнения по октябрь 2019 года;                                                                                                                                                                                                                                                                                                                                 - СМР по объекту «Сети теплоснабжения от ЦК-1 до МК 1-1 Наб. (Реестр. № 559218). Теплотрасса от ТК-1-19 до ТК «КЦ Обь» во 2 микрорайоне. (Реестр. №366226)» заключен муниципальный контракт, выполнение работ по октябрь 2019 года, ведётся работа по вводу объекта в эксплуатацию;                                                                                                                                                                                                                                - "Модернизация нежилого строения станции обезжелезивания г. Нефтеюганск 7 мкр., строение 57/7 Реестр №522074" - муниципальный контракт исполнен, начислены штрафные санкции;                                                                                                                                                                                                                                - "Магистральный водовод" расположенный по адресу: г. Нефтеюганск, 7 микрорайон, через ЦГБ от ул. Нефтяников - заключен муниципальный контракт, окончание работ в июле 2019 года, ведётся претензионная работа;                                                                                                                                                                                                                                                                                                                            - выполнение работ по техническому присоединению уличного (наружного, искусственного) освещения автомобильных дорог, оплата планируется в 4 квартале 2019 года;                                                                                                                                                                                                                                                                               - ПИР "Сооружение, сети теплоснабжения в 2-х трубном исполнении, микрорайон 15 от ТК-1и ТК-6 до ТК-4. Реестр. № 529125 (участок от ТК-1-15 мкр. до МА 14-23Неф)" - заключен муниципальный контракт, проектно сметная документация направлена на экспертизу, ведётся претензионная работа.</t>
  </si>
  <si>
    <t>Низкое исполнение по обеспечению функционирования и поддержки работоспособности пожарно-охранной сигнализации, в связи с экономией по результатам заключенного муниципального контракта. Средства планируются к расходованию в 4 квартале 2019 года.</t>
  </si>
  <si>
    <t>Низкое исполнение по причине того, что торги многократно не состоялись по объекту "Улицы и проезды микрорайона 11Б г. Нефтеюганска (3 пусковой комплекс)". Идёт работа по обновлению исходных данных.</t>
  </si>
  <si>
    <t xml:space="preserve">Низкое исполнение по средствам, выделенным на:                                                                                                                                                           - отлов безнадзорных и бродячих домашних животных, контракт заключен, подрядчик к работам не приступил, ведётся претензионная работа;                                                                                                                                                                                                            - содержание территорий кладбищ г. Нефтеюганска и земель общего пользования и городского фонтана - экономия по факту выполненных работ, объёмы закрываются согласно выполненным работам;                                                                                                        - механизированная уборка снега - оплата работ по факту выполнения, с НГ МУП "Универсал Сервис" расторгнут муниципальный контракт, сформированы и размещены документы на аукцион, который состоится в октябре 2019 года;                                                                                                                                                                                                                             - ликвидацию несанкционированных свалок, аукцион не состоялся в связи с отсутствием потенциальных подрядчиков;                                                                                                                                                                                                            - проектно-изыскательским работам по рекультивации свалки ТБО на 8 км автодороги Нефтеюганск - Сургут заключен муниципальный контракт, подрядчиком не исполнены обязательства по контракту, не получена государственная экспертиза проектно-сметной документации;                                                                                                                                                                                                                                                                                                     - содержание фонтана и скульптурных композиций, экономия по факту выполненных работ;                                                                                             - "Всё лучшее людям" (отсыпка территории песком и щебнем, асфальтирование, в связи с долгой проверкой документации оплата произведена в 4 квартале 2019 года;                                                                                                                                                                                                                                                                           - ремонт спортивных и детских площадок, обустройство - заключены контракты с исполнением до 2020 года;                                              - благоустройство придомовой территории в 17 микрорайоне, контракт будет расторгнут по причине нарушения сроков исполнения работ;                                                                                                                                                                                                                                                                                                        - проведение дезинсекции и дератизации, оплата по факту выполненных работ;                                                                                                                                                                         - приобретение контейнеров и обустройство мест (площадок) накопления твёрдых коммунальных отходов, по причине позднего заключения контрактов, исполнение планируется в 4 квартале 2019 года.                                                                                                                                                                                                   </t>
  </si>
  <si>
    <t>Низкое исполнение по возмещению недополученных доходов в связи с оказанием услуг по погребению согласно гарантированному перечню услуг по погребению не возмещаемых за счет государственных внебюджетных фондов и бюджетов иных уровней, в связи с тем, что организация, оказывающая услуги по погребению МУП «Реквием» находился в стадии реорганизации. Перераспределение средств в октябре 2019 года.</t>
  </si>
  <si>
    <t>Не освоенные бюджетные ассигнования, выделенные на мероприятия по пожарной безопасности, в связи с экономией по результатам проведённого аукциона на приобретение оборудования для пожарной сигнализации системы оповещения людей о пожаре. Сложившаяся экономия направлена на приобретение коробов для огнетушителей, огнетушителей  и стендов. Исполнение планируется в 4 квартале.</t>
  </si>
  <si>
    <t xml:space="preserve">Низкое исполнение по:                                                                                                                                                                                                              - оплате потребления электроэнергии, обслуживание и содержание светофорного хозяйства, в связи с оплатой по факту выполненных работ;                                                                                                                                                                                                                                                                                                                                         - техническому учёту и паспортизации, а также разработке (корректировке) проектов организации дорожного движения улично-дорожной сети города Нефтеюганска, заключен муниципальный контракт со сроком выполнения работ в декабре 2019 года;                                                                                                                                                                                                                                         - ремонту канализационных люков на автомобильных дорогах, заключен муниципальный контракт со сроком выполнения работ в 4 квартале 2019 года. </t>
  </si>
  <si>
    <t xml:space="preserve">Неисполнены бюджетные ассигнования по средствам, выделенным на осуществление переданных полномочий:                                     1. Административной комиссии:                                                                                                                                                                                                                                                                                            - оплате труда и начислениям на выплаты по оплате труда, в связи с вакансией 0,5 ставки;                                                                                           - компенсации стоимости проезда и провоза багажа к месту использования отпуска и обратно, в связи с отсутствием заявления на аванс;                                                                                                                                                                                                                                                                                                                                                                  - услугам связи, так как фактические расходы меньше запланированных, за счёт сокращения внутризоновых переговоров и междугородних переговоров;                                                                                                                                                                                                                                                                                                                                                 - аукцион на поставку канцелярских товаров не состоялся, средства будут использованы в 4 квартале.                                                                                                                                                                                                                                                                                                                                                                                                                                                                                                                                                                                                                                                                                                                                                                                     2. Комитету записи актов гражданского состояния:                                                                                                                                                           - не в полном объёме оплачены расходы по переводу в электронную форму книг государственной регистрации, так как второй этап оплаты после подписания акта выполненных работ;                                                                                                                                                                                                                                                                                                                                   - образовалась экономия, после заключения муниципального контракта на оказание услуг по техническому обслуживанию и ремонту оргтехники, охране объекта посредством пульта централизованного наблюдения;                                                                                                                       -расходы по теплоснабжению, водоснабжению и водоотведению оплачивалась по фактическим расходам согласно показаниям счётчиков;                                                                                                                                                                                                                           - оплата по муниципальному контракту на оказание услуг по технической поддержке ПО VIPNet после подписания акта выполненных работ в октябре 2019 года;                                                                                                                                                                                                 - низкое исполнение по средствам, выделенным на поставку канцелярских товаров, так как аукцион не состоялся.                                   Экономия будет перераспределена в 4 квартале на услуги по переплёту.                                                                                                                                 3. Отделу труда:                                                                                                                                                                                                                                  - неиспользованы средства на оплату командировочных расходов в части суточных, проезда, проживания, а также оплаты обучения, так как обучение перенесено на 4 квартал из-за недобора групп;                                                                                                                                                                                                                                                                                    - оплата услуг связи производилась по фактическим расходам;                                                                                                                                                                                                                                                                                   - аукцион на поставку канцелярских товаров не состоялся, ассигнования будут использованы в 4 квартале 2019 года;                                                                                                                                                                                                                                 - неиспользованы ассигнования, выделенные на приобретение мебели, в связи с отсутствием необходимости, бюджетные ассигнования будут направлены на снятие в 4 квартале 2019 года.   </t>
  </si>
  <si>
    <t xml:space="preserve">Низкое исполнение по средствам:                                                                                                                                                                                          1. На оплату труда, за счёт имеющихся вакантных ставок и увеличения количества листков временной нетрудоспособности, применением регрессивной шкалы при исчислении страховых взносов.                                                                                                                        2. На выплаты социального характера (фонд  руководителя), так как осуществляются согласно заявлению сотрудников.                                            3. По прочим выплатам: не всеми сотрудниками использовано право на выплату компенсации стоимости проезда и провоза багажа к месту использования отпуска и обратно; по ежемесячным компенсационным выплатам в размере 50 рублей матерям (или другим родственникам, фактически осуществляющим уход за ребенком), находящимся в отпуске по уходу за ребенком до достижения ими 3-летнего возраста, выплата производится на основании фактически предоставленным документам работников учреждений.                                                                                                                                                                                   4. По компенсации расходов по найму жилья приглашенным специалистам МБУ ДО «ДШИ» оплачивается по факту.                                                     5. По начислениям на иные выплаты в связи с тем, что оплата взносов производилась пропорционально начисленным социальным выплатам.                                                                                                                                                                                                                                                                                                                                                                                                                                                   6. Оплата коммунальных услуг производилась согласно показаний приборов учёта.                                                                                                                                                                                                                                                                                                    7. Оплата за содержание помещений и услуг по техническому обслуживанию и ремонту недвижимого имущества по фактическим расходам на основании актов выполненных работ.                                                                                                                                                                                                                                                                                                                                     8. По договорам на программное (информационные технологии) обеспечение и обслуживание по фактически предоставленным актам выполненных услуг.                                                                                                                                                                                                                                                                              9. Служебные командировки перенесены на 4 квартал ввиду отсутствия актуальности поездки.                                                                                                                                                                                                                                                                            10. На выполнение комплекса работ по капитальному ремонту здания, расположенного по адресу: г. Нефтеюганска 10 микрорайон дом 32/1, в связи с аннулированием электронного аукциона по предписанию Федеральной антимонопольной службы по ХМАО-Югре. Подготовлен пакет аукционной документации для размещения в единой информационной системе в сфере закупок в ноябре 2019 года.                                                                                                                                                                                                                                                     </t>
  </si>
  <si>
    <t xml:space="preserve">Низкое исполнение по средствам, выделенным на содержание комитета физической культуры и спорта администрации города Нефтеюганска, а именно по:                                                                                                                                                                                                                                         - выплате компенсации расходов на санаторно-курортное лечение и стоимости проезда и провоза багажа к месту использования отпуска и обратно, в связи с тем, что не всеми сотрудниками использовано данное право;                                                                                                                                                                                                                                                                                             - услугам связи, в связи с оплатой по фактическому потреблению;                                                                                                                                                                                                                                            - информационным услугам, в связи с заключением договора на меньшую сумму.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</si>
</sst>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_-* #,##0_р_._-;\-* #,##0_р_._-;_-* &quot;-&quot;??_р_._-;_-@_-"/>
  </numFmts>
  <fonts count="8"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1"/>
      <color theme="1"/>
      <name val="Calibri"/>
      <family val="2"/>
      <charset val="204"/>
      <scheme val="minor"/>
    </font>
    <font>
      <sz val="11"/>
      <color rgb="FFFF000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6" fillId="0" borderId="0" applyFont="0" applyFill="0" applyBorder="0" applyAlignment="0" applyProtection="0"/>
  </cellStyleXfs>
  <cellXfs count="47">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 fontId="2"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0" fontId="3" fillId="0" borderId="1" xfId="0" applyFont="1" applyBorder="1" applyAlignment="1">
      <alignment vertical="center" wrapText="1"/>
    </xf>
    <xf numFmtId="4" fontId="4" fillId="0" borderId="0" xfId="0" applyNumberFormat="1" applyFont="1" applyAlignment="1">
      <alignment horizontal="center" vertical="center"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4" fontId="3" fillId="0" borderId="1" xfId="0" applyNumberFormat="1" applyFont="1" applyBorder="1" applyAlignment="1">
      <alignment horizontal="left" vertical="center" wrapText="1"/>
    </xf>
    <xf numFmtId="165" fontId="3" fillId="0" borderId="0" xfId="1" applyNumberFormat="1" applyFont="1" applyAlignment="1">
      <alignment horizontal="left" vertical="top"/>
    </xf>
    <xf numFmtId="0" fontId="3" fillId="0" borderId="1" xfId="1" applyNumberFormat="1" applyFont="1" applyBorder="1" applyAlignment="1">
      <alignment horizontal="center" vertical="center"/>
    </xf>
    <xf numFmtId="2" fontId="3" fillId="0" borderId="1" xfId="0" applyNumberFormat="1" applyFont="1" applyBorder="1" applyAlignment="1">
      <alignment horizontal="left" vertical="center" wrapText="1"/>
    </xf>
    <xf numFmtId="43" fontId="3" fillId="0" borderId="1" xfId="0" applyNumberFormat="1" applyFont="1" applyBorder="1" applyAlignment="1">
      <alignment horizontal="center" vertical="center" wrapText="1"/>
    </xf>
    <xf numFmtId="4" fontId="3" fillId="0" borderId="1" xfId="0" applyNumberFormat="1" applyFont="1" applyBorder="1" applyAlignment="1">
      <alignment horizontal="left" vertical="top" wrapText="1"/>
    </xf>
    <xf numFmtId="4" fontId="3" fillId="0" borderId="0" xfId="0" applyNumberFormat="1" applyFont="1" applyAlignment="1">
      <alignment horizontal="center" vertical="top" wrapText="1"/>
    </xf>
    <xf numFmtId="4" fontId="7" fillId="0" borderId="0" xfId="0" applyNumberFormat="1" applyFont="1" applyAlignment="1">
      <alignment wrapText="1"/>
    </xf>
    <xf numFmtId="0" fontId="2" fillId="0" borderId="1" xfId="0" applyFont="1" applyBorder="1" applyAlignment="1">
      <alignment horizontal="left" vertical="center" wrapText="1"/>
    </xf>
    <xf numFmtId="0" fontId="3" fillId="0" borderId="3" xfId="0" applyFont="1" applyBorder="1" applyAlignment="1">
      <alignment vertical="center" wrapText="1"/>
    </xf>
    <xf numFmtId="4" fontId="3" fillId="0" borderId="1" xfId="0" applyNumberFormat="1" applyFont="1" applyBorder="1" applyAlignment="1">
      <alignment vertical="center" wrapText="1"/>
    </xf>
    <xf numFmtId="0" fontId="3" fillId="2" borderId="1" xfId="0" applyFont="1" applyFill="1" applyBorder="1" applyAlignment="1">
      <alignment vertical="center" wrapText="1"/>
    </xf>
    <xf numFmtId="4" fontId="3" fillId="3" borderId="1" xfId="0" applyNumberFormat="1" applyFont="1" applyFill="1" applyBorder="1" applyAlignment="1">
      <alignment vertical="top" wrapText="1"/>
    </xf>
    <xf numFmtId="4" fontId="3" fillId="3" borderId="1" xfId="0" applyNumberFormat="1" applyFont="1" applyFill="1" applyBorder="1" applyAlignment="1">
      <alignment vertical="center" wrapText="1"/>
    </xf>
    <xf numFmtId="4" fontId="3" fillId="3" borderId="1" xfId="0" applyNumberFormat="1" applyFont="1" applyFill="1" applyBorder="1" applyAlignment="1">
      <alignment horizontal="left" vertical="center" wrapText="1"/>
    </xf>
    <xf numFmtId="4" fontId="2" fillId="0" borderId="1" xfId="0" applyNumberFormat="1" applyFont="1" applyBorder="1" applyAlignment="1">
      <alignment vertical="center" wrapText="1"/>
    </xf>
    <xf numFmtId="4" fontId="2" fillId="0" borderId="1" xfId="0" applyNumberFormat="1" applyFont="1" applyBorder="1" applyAlignment="1">
      <alignment horizontal="left" vertical="top" wrapText="1"/>
    </xf>
    <xf numFmtId="4" fontId="2" fillId="0" borderId="1" xfId="0" applyNumberFormat="1" applyFont="1" applyBorder="1" applyAlignment="1">
      <alignment horizontal="left" vertical="center" wrapText="1"/>
    </xf>
    <xf numFmtId="4" fontId="2" fillId="0" borderId="1" xfId="0" applyNumberFormat="1" applyFont="1" applyBorder="1" applyAlignment="1">
      <alignment wrapText="1"/>
    </xf>
    <xf numFmtId="4" fontId="4" fillId="0" borderId="1" xfId="0" applyNumberFormat="1" applyFont="1" applyBorder="1" applyAlignment="1">
      <alignment horizontal="center" vertical="center" wrapText="1"/>
    </xf>
    <xf numFmtId="0" fontId="2" fillId="0" borderId="2" xfId="0" applyFont="1" applyBorder="1" applyAlignment="1">
      <alignment vertical="center" wrapText="1"/>
    </xf>
    <xf numFmtId="0" fontId="0" fillId="0" borderId="3" xfId="0" applyBorder="1" applyAlignment="1">
      <alignment vertical="center" wrapText="1"/>
    </xf>
    <xf numFmtId="4" fontId="2" fillId="0" borderId="2" xfId="0" applyNumberFormat="1" applyFont="1" applyBorder="1" applyAlignment="1">
      <alignment horizontal="center" vertical="center" wrapText="1"/>
    </xf>
    <xf numFmtId="0" fontId="0" fillId="0" borderId="3" xfId="0" applyBorder="1" applyAlignment="1">
      <alignment horizontal="center" vertical="center" wrapText="1"/>
    </xf>
    <xf numFmtId="4" fontId="3" fillId="0" borderId="2" xfId="0" applyNumberFormat="1" applyFont="1" applyBorder="1" applyAlignment="1">
      <alignment horizontal="center" vertical="center" wrapText="1"/>
    </xf>
    <xf numFmtId="4" fontId="2" fillId="0" borderId="2" xfId="0" applyNumberFormat="1" applyFont="1" applyBorder="1" applyAlignment="1">
      <alignment vertical="center" wrapText="1"/>
    </xf>
    <xf numFmtId="0" fontId="0" fillId="0" borderId="3" xfId="0" applyFont="1" applyBorder="1" applyAlignment="1">
      <alignment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5" fillId="0" borderId="0" xfId="0" applyFont="1" applyAlignment="1">
      <alignment horizontal="center" vertical="center" wrapText="1"/>
    </xf>
    <xf numFmtId="2" fontId="4" fillId="0" borderId="1" xfId="0" applyNumberFormat="1" applyFont="1" applyBorder="1" applyAlignment="1">
      <alignment horizontal="center" vertical="center" wrapText="1"/>
    </xf>
    <xf numFmtId="2" fontId="3" fillId="0" borderId="2" xfId="0" applyNumberFormat="1" applyFont="1" applyBorder="1" applyAlignment="1">
      <alignment horizontal="left" vertical="center" wrapText="1"/>
    </xf>
    <xf numFmtId="0" fontId="5" fillId="0" borderId="3" xfId="0" applyFont="1" applyBorder="1" applyAlignment="1">
      <alignmen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tabSelected="1" view="pageBreakPreview" topLeftCell="A16" zoomScaleNormal="90" zoomScaleSheetLayoutView="100" workbookViewId="0">
      <selection activeCell="C5" sqref="C5"/>
    </sheetView>
  </sheetViews>
  <sheetFormatPr defaultColWidth="9.140625" defaultRowHeight="15" x14ac:dyDescent="0.25"/>
  <cols>
    <col min="1" max="1" width="46.140625" style="13" customWidth="1"/>
    <col min="2" max="2" width="15" style="8" customWidth="1"/>
    <col min="3" max="3" width="15.5703125" style="8" customWidth="1"/>
    <col min="4" max="4" width="15" style="8" customWidth="1"/>
    <col min="5" max="5" width="14" style="8" customWidth="1"/>
    <col min="6" max="6" width="113.140625" style="21" customWidth="1"/>
    <col min="7" max="16384" width="9.140625" style="7"/>
  </cols>
  <sheetData>
    <row r="1" spans="1:6" x14ac:dyDescent="0.25">
      <c r="A1" s="41" t="s">
        <v>0</v>
      </c>
      <c r="B1" s="41"/>
      <c r="C1" s="41"/>
      <c r="D1" s="41"/>
      <c r="E1" s="41"/>
      <c r="F1" s="41"/>
    </row>
    <row r="3" spans="1:6" x14ac:dyDescent="0.25">
      <c r="A3" s="42" t="s">
        <v>53</v>
      </c>
      <c r="B3" s="43"/>
      <c r="C3" s="43"/>
      <c r="D3" s="43"/>
      <c r="E3" s="43"/>
      <c r="F3" s="43"/>
    </row>
    <row r="5" spans="1:6" s="8" customFormat="1" ht="60" x14ac:dyDescent="0.25">
      <c r="A5" s="6" t="s">
        <v>1</v>
      </c>
      <c r="B5" s="6" t="s">
        <v>54</v>
      </c>
      <c r="C5" s="6" t="s">
        <v>2</v>
      </c>
      <c r="D5" s="6" t="s">
        <v>8</v>
      </c>
      <c r="E5" s="6" t="s">
        <v>3</v>
      </c>
      <c r="F5" s="6" t="s">
        <v>4</v>
      </c>
    </row>
    <row r="6" spans="1:6" s="15" customFormat="1" x14ac:dyDescent="0.25">
      <c r="A6" s="16">
        <v>1</v>
      </c>
      <c r="B6" s="16">
        <v>2</v>
      </c>
      <c r="C6" s="16">
        <v>3</v>
      </c>
      <c r="D6" s="16">
        <v>4</v>
      </c>
      <c r="E6" s="16">
        <v>5</v>
      </c>
      <c r="F6" s="16">
        <v>6</v>
      </c>
    </row>
    <row r="7" spans="1:6" ht="19.5" customHeight="1" x14ac:dyDescent="0.25">
      <c r="A7" s="44" t="s">
        <v>5</v>
      </c>
      <c r="B7" s="44"/>
      <c r="C7" s="44"/>
      <c r="D7" s="44"/>
      <c r="E7" s="44"/>
      <c r="F7" s="44"/>
    </row>
    <row r="8" spans="1:6" ht="108" customHeight="1" x14ac:dyDescent="0.25">
      <c r="A8" s="17" t="s">
        <v>33</v>
      </c>
      <c r="B8" s="18">
        <v>9837106</v>
      </c>
      <c r="C8" s="18">
        <v>6846907.5599999996</v>
      </c>
      <c r="D8" s="6">
        <f>B8-C8</f>
        <v>2990198.4400000004</v>
      </c>
      <c r="E8" s="6">
        <f>C8/B8*100</f>
        <v>69.602864501002628</v>
      </c>
      <c r="F8" s="45" t="s">
        <v>62</v>
      </c>
    </row>
    <row r="9" spans="1:6" ht="89.25" customHeight="1" x14ac:dyDescent="0.25">
      <c r="A9" s="17" t="s">
        <v>34</v>
      </c>
      <c r="B9" s="18">
        <v>16227584</v>
      </c>
      <c r="C9" s="18">
        <v>12558391.02</v>
      </c>
      <c r="D9" s="6">
        <f>B9-C9</f>
        <v>3669192.9800000004</v>
      </c>
      <c r="E9" s="6">
        <f>C9/B9*100</f>
        <v>77.389160456664413</v>
      </c>
      <c r="F9" s="46"/>
    </row>
    <row r="10" spans="1:6" ht="89.25" customHeight="1" x14ac:dyDescent="0.25">
      <c r="A10" s="17" t="s">
        <v>55</v>
      </c>
      <c r="B10" s="18">
        <v>285000</v>
      </c>
      <c r="C10" s="18">
        <v>99416.46</v>
      </c>
      <c r="D10" s="4">
        <f>B10-C10</f>
        <v>185583.53999999998</v>
      </c>
      <c r="E10" s="4">
        <f>C10/B10*100</f>
        <v>34.882968421052638</v>
      </c>
      <c r="F10" s="23" t="s">
        <v>95</v>
      </c>
    </row>
    <row r="11" spans="1:6" ht="123" customHeight="1" x14ac:dyDescent="0.25">
      <c r="A11" s="1" t="s">
        <v>15</v>
      </c>
      <c r="B11" s="3">
        <v>259400</v>
      </c>
      <c r="C11" s="3">
        <v>220216</v>
      </c>
      <c r="D11" s="4">
        <f>B11-C11</f>
        <v>39184</v>
      </c>
      <c r="E11" s="4">
        <f>C11/B11*100</f>
        <v>84.894371626831145</v>
      </c>
      <c r="F11" s="24" t="s">
        <v>63</v>
      </c>
    </row>
    <row r="12" spans="1:6" ht="90" x14ac:dyDescent="0.25">
      <c r="A12" s="2" t="s">
        <v>16</v>
      </c>
      <c r="B12" s="3">
        <v>112100</v>
      </c>
      <c r="C12" s="3">
        <v>41558.800000000003</v>
      </c>
      <c r="D12" s="4">
        <f t="shared" ref="D12:D17" si="0">B12-C12</f>
        <v>70541.2</v>
      </c>
      <c r="E12" s="4">
        <f t="shared" ref="E12:E17" si="1">C12/B12*100</f>
        <v>37.072970561998218</v>
      </c>
      <c r="F12" s="25" t="s">
        <v>44</v>
      </c>
    </row>
    <row r="13" spans="1:6" ht="352.5" customHeight="1" x14ac:dyDescent="0.25">
      <c r="A13" s="2" t="s">
        <v>17</v>
      </c>
      <c r="B13" s="3">
        <v>247435888</v>
      </c>
      <c r="C13" s="3">
        <v>229132878.75999999</v>
      </c>
      <c r="D13" s="4">
        <f>B13-C13</f>
        <v>18303009.24000001</v>
      </c>
      <c r="E13" s="4">
        <f>C13/B13*100</f>
        <v>92.602928626101317</v>
      </c>
      <c r="F13" s="26" t="s">
        <v>96</v>
      </c>
    </row>
    <row r="14" spans="1:6" ht="408.75" customHeight="1" x14ac:dyDescent="0.25">
      <c r="A14" s="2" t="s">
        <v>18</v>
      </c>
      <c r="B14" s="3">
        <v>47210444</v>
      </c>
      <c r="C14" s="3">
        <v>43883228.520000003</v>
      </c>
      <c r="D14" s="4">
        <f t="shared" si="0"/>
        <v>3327215.4799999967</v>
      </c>
      <c r="E14" s="4">
        <f t="shared" si="1"/>
        <v>92.952374097561972</v>
      </c>
      <c r="F14" s="27" t="s">
        <v>113</v>
      </c>
    </row>
    <row r="15" spans="1:6" s="8" customFormat="1" ht="72.75" customHeight="1" x14ac:dyDescent="0.25">
      <c r="A15" s="22" t="s">
        <v>56</v>
      </c>
      <c r="B15" s="6">
        <v>5789530</v>
      </c>
      <c r="C15" s="8">
        <v>5029530</v>
      </c>
      <c r="D15" s="4">
        <f t="shared" ref="D15" si="2">B15-C15</f>
        <v>760000</v>
      </c>
      <c r="E15" s="4">
        <f t="shared" ref="E15" si="3">C15/B15*100</f>
        <v>86.872854964047164</v>
      </c>
      <c r="F15" s="28" t="s">
        <v>88</v>
      </c>
    </row>
    <row r="16" spans="1:6" ht="104.25" customHeight="1" x14ac:dyDescent="0.25">
      <c r="A16" s="2" t="s">
        <v>19</v>
      </c>
      <c r="B16" s="3">
        <v>17463313</v>
      </c>
      <c r="C16" s="3">
        <v>16673942.130000001</v>
      </c>
      <c r="D16" s="4">
        <f t="shared" ref="D16" si="4">B16-C16</f>
        <v>789370.86999999918</v>
      </c>
      <c r="E16" s="4">
        <f t="shared" ref="E16" si="5">C16/B16*100</f>
        <v>95.479833236683092</v>
      </c>
      <c r="F16" s="24" t="s">
        <v>64</v>
      </c>
    </row>
    <row r="17" spans="1:6" ht="108.75" customHeight="1" x14ac:dyDescent="0.25">
      <c r="A17" s="2" t="s">
        <v>20</v>
      </c>
      <c r="B17" s="3">
        <v>66100</v>
      </c>
      <c r="C17" s="3">
        <v>55000</v>
      </c>
      <c r="D17" s="4">
        <f t="shared" si="0"/>
        <v>11100</v>
      </c>
      <c r="E17" s="4">
        <f t="shared" si="1"/>
        <v>83.207261724659602</v>
      </c>
      <c r="F17" s="24" t="s">
        <v>65</v>
      </c>
    </row>
    <row r="18" spans="1:6" s="9" customFormat="1" ht="19.5" customHeight="1" x14ac:dyDescent="0.2">
      <c r="A18" s="33" t="s">
        <v>9</v>
      </c>
      <c r="B18" s="33"/>
      <c r="C18" s="33"/>
      <c r="D18" s="33"/>
      <c r="E18" s="33"/>
      <c r="F18" s="33"/>
    </row>
    <row r="19" spans="1:6" ht="196.5" customHeight="1" x14ac:dyDescent="0.25">
      <c r="A19" s="10" t="s">
        <v>21</v>
      </c>
      <c r="B19" s="5">
        <v>47404482</v>
      </c>
      <c r="C19" s="5">
        <v>44291058.68</v>
      </c>
      <c r="D19" s="6">
        <f t="shared" ref="D19:D75" si="6">B19-C19</f>
        <v>3113423.3200000003</v>
      </c>
      <c r="E19" s="6">
        <f t="shared" ref="E19:E76" si="7">C19/B19*100</f>
        <v>93.432217400877832</v>
      </c>
      <c r="F19" s="24" t="s">
        <v>89</v>
      </c>
    </row>
    <row r="20" spans="1:6" s="9" customFormat="1" ht="21" customHeight="1" x14ac:dyDescent="0.2">
      <c r="A20" s="33" t="s">
        <v>12</v>
      </c>
      <c r="B20" s="33"/>
      <c r="C20" s="33"/>
      <c r="D20" s="33"/>
      <c r="E20" s="33"/>
      <c r="F20" s="33"/>
    </row>
    <row r="21" spans="1:6" ht="117.75" customHeight="1" x14ac:dyDescent="0.25">
      <c r="A21" s="17" t="s">
        <v>33</v>
      </c>
      <c r="B21" s="6">
        <v>82563127.849999994</v>
      </c>
      <c r="C21" s="6">
        <v>0</v>
      </c>
      <c r="D21" s="6">
        <f t="shared" ref="D21" si="8">B21-C21</f>
        <v>82563127.849999994</v>
      </c>
      <c r="E21" s="6">
        <f t="shared" ref="E21" si="9">C21/B21*100</f>
        <v>0</v>
      </c>
      <c r="F21" s="14" t="s">
        <v>66</v>
      </c>
    </row>
    <row r="22" spans="1:6" ht="54.75" customHeight="1" x14ac:dyDescent="0.25">
      <c r="A22" s="17" t="s">
        <v>57</v>
      </c>
      <c r="B22" s="6">
        <v>793700</v>
      </c>
      <c r="C22" s="6">
        <v>175909.58</v>
      </c>
      <c r="D22" s="6">
        <f t="shared" ref="D22" si="10">B22-C22</f>
        <v>617790.42000000004</v>
      </c>
      <c r="E22" s="6">
        <f t="shared" ref="E22" si="11">C22/B22*100</f>
        <v>22.163232959556506</v>
      </c>
      <c r="F22" s="14" t="s">
        <v>67</v>
      </c>
    </row>
    <row r="23" spans="1:6" ht="120" x14ac:dyDescent="0.25">
      <c r="A23" s="1" t="s">
        <v>22</v>
      </c>
      <c r="B23" s="5">
        <v>374977406</v>
      </c>
      <c r="C23" s="5">
        <v>36594656</v>
      </c>
      <c r="D23" s="6">
        <f t="shared" si="6"/>
        <v>338382750</v>
      </c>
      <c r="E23" s="6">
        <f t="shared" si="7"/>
        <v>9.7591629294059388</v>
      </c>
      <c r="F23" s="24" t="s">
        <v>68</v>
      </c>
    </row>
    <row r="24" spans="1:6" ht="90" x14ac:dyDescent="0.25">
      <c r="A24" s="1" t="s">
        <v>16</v>
      </c>
      <c r="B24" s="5">
        <v>80000</v>
      </c>
      <c r="C24" s="5">
        <v>67062</v>
      </c>
      <c r="D24" s="6">
        <f t="shared" ref="D24" si="12">B24-C24</f>
        <v>12938</v>
      </c>
      <c r="E24" s="6">
        <f t="shared" ref="E24" si="13">C24/B24*100</f>
        <v>83.827500000000001</v>
      </c>
      <c r="F24" s="24" t="s">
        <v>43</v>
      </c>
    </row>
    <row r="25" spans="1:6" ht="105" x14ac:dyDescent="0.25">
      <c r="A25" s="2" t="s">
        <v>19</v>
      </c>
      <c r="B25" s="5">
        <v>16902925</v>
      </c>
      <c r="C25" s="5">
        <v>14001601.119999999</v>
      </c>
      <c r="D25" s="6">
        <f>B25-C25</f>
        <v>2901323.8800000008</v>
      </c>
      <c r="E25" s="6">
        <f t="shared" si="7"/>
        <v>82.835373877598101</v>
      </c>
      <c r="F25" s="24" t="s">
        <v>52</v>
      </c>
    </row>
    <row r="26" spans="1:6" s="8" customFormat="1" ht="93.75" customHeight="1" x14ac:dyDescent="0.25">
      <c r="A26" s="2" t="s">
        <v>23</v>
      </c>
      <c r="B26" s="5">
        <v>39832224</v>
      </c>
      <c r="C26" s="5">
        <v>35650990.380000003</v>
      </c>
      <c r="D26" s="6">
        <f t="shared" si="6"/>
        <v>4181233.6199999973</v>
      </c>
      <c r="E26" s="6">
        <f t="shared" si="7"/>
        <v>89.502886858639883</v>
      </c>
      <c r="F26" s="24" t="s">
        <v>69</v>
      </c>
    </row>
    <row r="27" spans="1:6" ht="18.75" customHeight="1" x14ac:dyDescent="0.25">
      <c r="A27" s="33" t="s">
        <v>10</v>
      </c>
      <c r="B27" s="33"/>
      <c r="C27" s="33"/>
      <c r="D27" s="33"/>
      <c r="E27" s="33"/>
      <c r="F27" s="33"/>
    </row>
    <row r="28" spans="1:6" ht="195" customHeight="1" x14ac:dyDescent="0.25">
      <c r="A28" s="1" t="s">
        <v>24</v>
      </c>
      <c r="B28" s="5">
        <v>2607643124</v>
      </c>
      <c r="C28" s="5">
        <v>2376330242.5</v>
      </c>
      <c r="D28" s="6">
        <f t="shared" ref="D28" si="14">B28-C28</f>
        <v>231312881.5</v>
      </c>
      <c r="E28" s="6">
        <f t="shared" ref="E28" si="15">C28/B28*100</f>
        <v>91.129427206849641</v>
      </c>
      <c r="F28" s="14" t="s">
        <v>97</v>
      </c>
    </row>
    <row r="29" spans="1:6" ht="87" customHeight="1" x14ac:dyDescent="0.25">
      <c r="A29" s="1" t="s">
        <v>45</v>
      </c>
      <c r="B29" s="5">
        <v>2874200</v>
      </c>
      <c r="C29" s="5">
        <v>2053276.54</v>
      </c>
      <c r="D29" s="6">
        <f t="shared" ref="D29" si="16">B29-C29</f>
        <v>820923.46</v>
      </c>
      <c r="E29" s="6">
        <f t="shared" ref="E29" si="17">C29/B29*100</f>
        <v>71.438192888455916</v>
      </c>
      <c r="F29" s="14" t="s">
        <v>70</v>
      </c>
    </row>
    <row r="30" spans="1:6" ht="93.75" customHeight="1" x14ac:dyDescent="0.25">
      <c r="A30" s="1" t="s">
        <v>25</v>
      </c>
      <c r="B30" s="5">
        <v>41981950</v>
      </c>
      <c r="C30" s="5">
        <v>40176786</v>
      </c>
      <c r="D30" s="6">
        <f t="shared" ref="D30:D38" si="18">B30-C30</f>
        <v>1805164</v>
      </c>
      <c r="E30" s="6">
        <f t="shared" ref="E30:E36" si="19">C30/B30*100</f>
        <v>95.700142561267398</v>
      </c>
      <c r="F30" s="14" t="s">
        <v>98</v>
      </c>
    </row>
    <row r="31" spans="1:6" ht="165" customHeight="1" x14ac:dyDescent="0.25">
      <c r="A31" s="1" t="s">
        <v>26</v>
      </c>
      <c r="B31" s="5">
        <v>49555119</v>
      </c>
      <c r="C31" s="5">
        <v>43439941.039999999</v>
      </c>
      <c r="D31" s="6">
        <f t="shared" si="18"/>
        <v>6115177.9600000009</v>
      </c>
      <c r="E31" s="6">
        <f t="shared" si="19"/>
        <v>87.659846079675447</v>
      </c>
      <c r="F31" s="14" t="s">
        <v>99</v>
      </c>
    </row>
    <row r="32" spans="1:6" ht="192.75" customHeight="1" x14ac:dyDescent="0.25">
      <c r="A32" s="1" t="s">
        <v>27</v>
      </c>
      <c r="B32" s="5">
        <v>97254804</v>
      </c>
      <c r="C32" s="5">
        <v>86725810.079999998</v>
      </c>
      <c r="D32" s="6">
        <f t="shared" si="18"/>
        <v>10528993.920000002</v>
      </c>
      <c r="E32" s="6">
        <f t="shared" si="19"/>
        <v>89.173805830712482</v>
      </c>
      <c r="F32" s="14" t="s">
        <v>90</v>
      </c>
    </row>
    <row r="33" spans="1:6" ht="44.25" customHeight="1" x14ac:dyDescent="0.25">
      <c r="A33" s="1" t="s">
        <v>46</v>
      </c>
      <c r="B33" s="5">
        <v>1011698</v>
      </c>
      <c r="C33" s="5">
        <v>937698</v>
      </c>
      <c r="D33" s="6">
        <f t="shared" si="18"/>
        <v>74000</v>
      </c>
      <c r="E33" s="6">
        <f t="shared" si="19"/>
        <v>92.685564269179139</v>
      </c>
      <c r="F33" s="14" t="s">
        <v>71</v>
      </c>
    </row>
    <row r="34" spans="1:6" ht="93" customHeight="1" x14ac:dyDescent="0.25">
      <c r="A34" s="1" t="s">
        <v>28</v>
      </c>
      <c r="B34" s="5">
        <v>263170</v>
      </c>
      <c r="C34" s="5">
        <v>120170</v>
      </c>
      <c r="D34" s="6">
        <f t="shared" si="18"/>
        <v>143000</v>
      </c>
      <c r="E34" s="6">
        <f t="shared" si="19"/>
        <v>45.66249952502185</v>
      </c>
      <c r="F34" s="14" t="s">
        <v>47</v>
      </c>
    </row>
    <row r="35" spans="1:6" ht="90" customHeight="1" x14ac:dyDescent="0.25">
      <c r="A35" s="1" t="s">
        <v>55</v>
      </c>
      <c r="B35" s="5">
        <v>11174649</v>
      </c>
      <c r="C35" s="5">
        <v>9958163</v>
      </c>
      <c r="D35" s="6">
        <f t="shared" si="18"/>
        <v>1216486</v>
      </c>
      <c r="E35" s="6">
        <f t="shared" si="19"/>
        <v>89.113877312835513</v>
      </c>
      <c r="F35" s="14" t="s">
        <v>72</v>
      </c>
    </row>
    <row r="36" spans="1:6" ht="96" customHeight="1" x14ac:dyDescent="0.25">
      <c r="A36" s="1" t="s">
        <v>41</v>
      </c>
      <c r="B36" s="5">
        <v>1817849</v>
      </c>
      <c r="C36" s="5">
        <v>1785709</v>
      </c>
      <c r="D36" s="6">
        <f t="shared" si="18"/>
        <v>32140</v>
      </c>
      <c r="E36" s="6">
        <f t="shared" si="19"/>
        <v>98.231976363273304</v>
      </c>
      <c r="F36" s="14" t="s">
        <v>73</v>
      </c>
    </row>
    <row r="37" spans="1:6" ht="88.5" customHeight="1" x14ac:dyDescent="0.25">
      <c r="A37" s="1" t="s">
        <v>16</v>
      </c>
      <c r="B37" s="5">
        <v>16013104</v>
      </c>
      <c r="C37" s="5">
        <v>15056591.66</v>
      </c>
      <c r="D37" s="6">
        <f t="shared" si="18"/>
        <v>956512.33999999985</v>
      </c>
      <c r="E37" s="6">
        <f>C37/B37*100</f>
        <v>94.026690015876994</v>
      </c>
      <c r="F37" s="14" t="s">
        <v>74</v>
      </c>
    </row>
    <row r="38" spans="1:6" ht="111.75" customHeight="1" x14ac:dyDescent="0.25">
      <c r="A38" s="1" t="s">
        <v>20</v>
      </c>
      <c r="B38" s="5">
        <v>240000</v>
      </c>
      <c r="C38" s="5">
        <v>229000</v>
      </c>
      <c r="D38" s="6">
        <f t="shared" si="18"/>
        <v>11000</v>
      </c>
      <c r="E38" s="6">
        <f>C38/B38*100</f>
        <v>95.416666666666671</v>
      </c>
      <c r="F38" s="14" t="s">
        <v>75</v>
      </c>
    </row>
    <row r="39" spans="1:6" s="9" customFormat="1" ht="20.25" customHeight="1" x14ac:dyDescent="0.2">
      <c r="A39" s="33" t="s">
        <v>13</v>
      </c>
      <c r="B39" s="33"/>
      <c r="C39" s="33"/>
      <c r="D39" s="33"/>
      <c r="E39" s="33"/>
      <c r="F39" s="33"/>
    </row>
    <row r="40" spans="1:6" ht="331.5" customHeight="1" x14ac:dyDescent="0.25">
      <c r="A40" s="1" t="s">
        <v>29</v>
      </c>
      <c r="B40" s="5">
        <v>454160354.12</v>
      </c>
      <c r="C40" s="5">
        <v>395707805.43000001</v>
      </c>
      <c r="D40" s="6">
        <f t="shared" si="6"/>
        <v>58452548.689999998</v>
      </c>
      <c r="E40" s="6">
        <f t="shared" si="7"/>
        <v>87.129535160932292</v>
      </c>
      <c r="F40" s="29" t="s">
        <v>114</v>
      </c>
    </row>
    <row r="41" spans="1:6" ht="279.75" customHeight="1" x14ac:dyDescent="0.25">
      <c r="A41" s="1" t="s">
        <v>30</v>
      </c>
      <c r="B41" s="5">
        <v>17952772</v>
      </c>
      <c r="C41" s="5">
        <v>15658296.09</v>
      </c>
      <c r="D41" s="6">
        <f t="shared" ref="D41" si="20">B41-C41</f>
        <v>2294475.91</v>
      </c>
      <c r="E41" s="6">
        <f t="shared" ref="E41" si="21">C41/B41*100</f>
        <v>87.219378099382098</v>
      </c>
      <c r="F41" s="29" t="s">
        <v>100</v>
      </c>
    </row>
    <row r="42" spans="1:6" ht="88.5" customHeight="1" x14ac:dyDescent="0.25">
      <c r="A42" s="1" t="s">
        <v>55</v>
      </c>
      <c r="B42" s="5">
        <v>200000</v>
      </c>
      <c r="C42" s="5">
        <v>0</v>
      </c>
      <c r="D42" s="6">
        <f t="shared" ref="D42" si="22">B42-C42</f>
        <v>200000</v>
      </c>
      <c r="E42" s="6">
        <f t="shared" ref="E42" si="23">C42/B42*100</f>
        <v>0</v>
      </c>
      <c r="F42" s="29" t="s">
        <v>101</v>
      </c>
    </row>
    <row r="43" spans="1:6" ht="90" x14ac:dyDescent="0.25">
      <c r="A43" s="1" t="s">
        <v>16</v>
      </c>
      <c r="B43" s="5">
        <v>3608368</v>
      </c>
      <c r="C43" s="5">
        <v>812500.92</v>
      </c>
      <c r="D43" s="6">
        <f t="shared" si="6"/>
        <v>2795867.08</v>
      </c>
      <c r="E43" s="6">
        <f t="shared" si="7"/>
        <v>22.517130181843982</v>
      </c>
      <c r="F43" s="29" t="s">
        <v>91</v>
      </c>
    </row>
    <row r="44" spans="1:6" s="9" customFormat="1" ht="20.25" customHeight="1" x14ac:dyDescent="0.2">
      <c r="A44" s="33" t="s">
        <v>6</v>
      </c>
      <c r="B44" s="33"/>
      <c r="C44" s="33"/>
      <c r="D44" s="33"/>
      <c r="E44" s="33"/>
      <c r="F44" s="33"/>
    </row>
    <row r="45" spans="1:6" ht="162.75" customHeight="1" x14ac:dyDescent="0.25">
      <c r="A45" s="1" t="s">
        <v>28</v>
      </c>
      <c r="B45" s="5">
        <v>436519699</v>
      </c>
      <c r="C45" s="5">
        <v>411298700.89999998</v>
      </c>
      <c r="D45" s="6">
        <f t="shared" si="6"/>
        <v>25220998.100000024</v>
      </c>
      <c r="E45" s="6">
        <f t="shared" si="7"/>
        <v>94.222254308848491</v>
      </c>
      <c r="F45" s="29" t="s">
        <v>102</v>
      </c>
    </row>
    <row r="46" spans="1:6" ht="82.5" customHeight="1" x14ac:dyDescent="0.25">
      <c r="A46" s="1" t="s">
        <v>31</v>
      </c>
      <c r="B46" s="5">
        <v>79614125</v>
      </c>
      <c r="C46" s="5">
        <v>73757103.120000005</v>
      </c>
      <c r="D46" s="6">
        <f t="shared" si="6"/>
        <v>5857021.8799999952</v>
      </c>
      <c r="E46" s="6">
        <f t="shared" si="7"/>
        <v>92.643237767167577</v>
      </c>
      <c r="F46" s="29" t="s">
        <v>76</v>
      </c>
    </row>
    <row r="47" spans="1:6" ht="99.75" customHeight="1" x14ac:dyDescent="0.25">
      <c r="A47" s="1" t="s">
        <v>32</v>
      </c>
      <c r="B47" s="5">
        <v>14765421</v>
      </c>
      <c r="C47" s="5">
        <v>14459788.380000001</v>
      </c>
      <c r="D47" s="6">
        <f t="shared" si="6"/>
        <v>305632.61999999918</v>
      </c>
      <c r="E47" s="6">
        <f t="shared" si="7"/>
        <v>97.930078526037292</v>
      </c>
      <c r="F47" s="29" t="s">
        <v>115</v>
      </c>
    </row>
    <row r="48" spans="1:6" ht="87.75" customHeight="1" x14ac:dyDescent="0.25">
      <c r="A48" s="1" t="s">
        <v>48</v>
      </c>
      <c r="B48" s="5">
        <v>795000</v>
      </c>
      <c r="C48" s="5">
        <v>388700</v>
      </c>
      <c r="D48" s="6">
        <f t="shared" si="6"/>
        <v>406300</v>
      </c>
      <c r="E48" s="6">
        <f t="shared" si="7"/>
        <v>48.893081761006293</v>
      </c>
      <c r="F48" s="29" t="s">
        <v>77</v>
      </c>
    </row>
    <row r="49" spans="1:6" ht="108.75" customHeight="1" x14ac:dyDescent="0.25">
      <c r="A49" s="1" t="s">
        <v>16</v>
      </c>
      <c r="B49" s="5">
        <v>1110334</v>
      </c>
      <c r="C49" s="5">
        <v>1018894.64</v>
      </c>
      <c r="D49" s="6">
        <f t="shared" si="6"/>
        <v>91439.359999999986</v>
      </c>
      <c r="E49" s="6">
        <f t="shared" si="7"/>
        <v>91.764697829662069</v>
      </c>
      <c r="F49" s="29" t="s">
        <v>49</v>
      </c>
    </row>
    <row r="50" spans="1:6" s="9" customFormat="1" ht="18.75" customHeight="1" x14ac:dyDescent="0.2">
      <c r="A50" s="33" t="s">
        <v>11</v>
      </c>
      <c r="B50" s="33"/>
      <c r="C50" s="33"/>
      <c r="D50" s="33"/>
      <c r="E50" s="33"/>
      <c r="F50" s="33"/>
    </row>
    <row r="51" spans="1:6" ht="203.25" customHeight="1" x14ac:dyDescent="0.25">
      <c r="A51" s="34" t="s">
        <v>24</v>
      </c>
      <c r="B51" s="36">
        <v>106403530</v>
      </c>
      <c r="C51" s="36">
        <v>68270618.069999993</v>
      </c>
      <c r="D51" s="38">
        <f t="shared" ref="D51:D53" si="24">B51-C51</f>
        <v>38132911.930000007</v>
      </c>
      <c r="E51" s="38">
        <f t="shared" ref="E51:E53" si="25">C51/B51*100</f>
        <v>64.161986045011844</v>
      </c>
      <c r="F51" s="39" t="s">
        <v>103</v>
      </c>
    </row>
    <row r="52" spans="1:6" ht="252.75" customHeight="1" x14ac:dyDescent="0.25">
      <c r="A52" s="35"/>
      <c r="B52" s="37"/>
      <c r="C52" s="37"/>
      <c r="D52" s="37"/>
      <c r="E52" s="37"/>
      <c r="F52" s="40"/>
    </row>
    <row r="53" spans="1:6" ht="231.75" customHeight="1" x14ac:dyDescent="0.25">
      <c r="A53" s="2" t="s">
        <v>29</v>
      </c>
      <c r="B53" s="3">
        <v>24812856</v>
      </c>
      <c r="C53" s="3">
        <v>13557211</v>
      </c>
      <c r="D53" s="6">
        <f t="shared" si="24"/>
        <v>11255645</v>
      </c>
      <c r="E53" s="6">
        <f t="shared" si="25"/>
        <v>54.637849830749033</v>
      </c>
      <c r="F53" s="29" t="s">
        <v>104</v>
      </c>
    </row>
    <row r="54" spans="1:6" ht="83.25" customHeight="1" x14ac:dyDescent="0.25">
      <c r="A54" s="2" t="s">
        <v>31</v>
      </c>
      <c r="B54" s="3">
        <v>24714467</v>
      </c>
      <c r="C54" s="3">
        <v>10402648.5</v>
      </c>
      <c r="D54" s="6">
        <f t="shared" ref="D54:D55" si="26">B54-C54</f>
        <v>14311818.5</v>
      </c>
      <c r="E54" s="6">
        <f t="shared" ref="E54:E55" si="27">C54/B54*100</f>
        <v>42.091332578606696</v>
      </c>
      <c r="F54" s="29" t="s">
        <v>78</v>
      </c>
    </row>
    <row r="55" spans="1:6" ht="90" customHeight="1" x14ac:dyDescent="0.25">
      <c r="A55" s="2" t="s">
        <v>50</v>
      </c>
      <c r="B55" s="3">
        <v>11644289</v>
      </c>
      <c r="C55" s="3">
        <v>7428537.1100000003</v>
      </c>
      <c r="D55" s="6">
        <f t="shared" si="26"/>
        <v>4215751.8899999997</v>
      </c>
      <c r="E55" s="6">
        <f t="shared" si="27"/>
        <v>63.795540543523103</v>
      </c>
      <c r="F55" s="29" t="s">
        <v>79</v>
      </c>
    </row>
    <row r="56" spans="1:6" ht="384.75" customHeight="1" x14ac:dyDescent="0.25">
      <c r="A56" s="2" t="s">
        <v>35</v>
      </c>
      <c r="B56" s="3">
        <v>89052651</v>
      </c>
      <c r="C56" s="3">
        <v>76994572.200000003</v>
      </c>
      <c r="D56" s="6">
        <f t="shared" ref="D56:D61" si="28">B56-C56</f>
        <v>12058078.799999997</v>
      </c>
      <c r="E56" s="6">
        <f t="shared" ref="E56:E61" si="29">C56/B56*100</f>
        <v>86.459607137355192</v>
      </c>
      <c r="F56" s="30" t="s">
        <v>105</v>
      </c>
    </row>
    <row r="57" spans="1:6" ht="288.75" customHeight="1" x14ac:dyDescent="0.25">
      <c r="A57" s="10" t="s">
        <v>36</v>
      </c>
      <c r="B57" s="6">
        <v>119004407</v>
      </c>
      <c r="C57" s="6">
        <v>96000238.159999996</v>
      </c>
      <c r="D57" s="6">
        <f t="shared" si="28"/>
        <v>23004168.840000004</v>
      </c>
      <c r="E57" s="6">
        <f t="shared" si="29"/>
        <v>80.669481559619882</v>
      </c>
      <c r="F57" s="31" t="s">
        <v>106</v>
      </c>
    </row>
    <row r="58" spans="1:6" ht="75" x14ac:dyDescent="0.25">
      <c r="A58" s="2" t="s">
        <v>37</v>
      </c>
      <c r="B58" s="3">
        <v>1884195</v>
      </c>
      <c r="C58" s="3">
        <v>1745315</v>
      </c>
      <c r="D58" s="6">
        <f t="shared" si="28"/>
        <v>138880</v>
      </c>
      <c r="E58" s="6">
        <f t="shared" si="29"/>
        <v>92.629213006084825</v>
      </c>
      <c r="F58" s="14" t="s">
        <v>94</v>
      </c>
    </row>
    <row r="59" spans="1:6" ht="90" x14ac:dyDescent="0.25">
      <c r="A59" s="2" t="s">
        <v>16</v>
      </c>
      <c r="B59" s="3">
        <v>36000</v>
      </c>
      <c r="C59" s="3">
        <v>32000</v>
      </c>
      <c r="D59" s="6">
        <f t="shared" si="28"/>
        <v>4000</v>
      </c>
      <c r="E59" s="6">
        <f t="shared" si="29"/>
        <v>88.888888888888886</v>
      </c>
      <c r="F59" s="31" t="s">
        <v>107</v>
      </c>
    </row>
    <row r="60" spans="1:6" ht="59.25" customHeight="1" x14ac:dyDescent="0.25">
      <c r="A60" s="2" t="s">
        <v>58</v>
      </c>
      <c r="B60" s="3">
        <v>39033617</v>
      </c>
      <c r="C60" s="3">
        <v>14255026.49</v>
      </c>
      <c r="D60" s="6">
        <f t="shared" ref="D60" si="30">B60-C60</f>
        <v>24778590.509999998</v>
      </c>
      <c r="E60" s="6">
        <f t="shared" ref="E60" si="31">C60/B60*100</f>
        <v>36.519870782151706</v>
      </c>
      <c r="F60" s="31" t="s">
        <v>108</v>
      </c>
    </row>
    <row r="61" spans="1:6" ht="60" x14ac:dyDescent="0.25">
      <c r="A61" s="2" t="s">
        <v>23</v>
      </c>
      <c r="B61" s="3">
        <v>5380061</v>
      </c>
      <c r="C61" s="3">
        <v>2760049.86</v>
      </c>
      <c r="D61" s="6">
        <f t="shared" si="28"/>
        <v>2620011.14</v>
      </c>
      <c r="E61" s="6">
        <f t="shared" si="29"/>
        <v>51.301460336602133</v>
      </c>
      <c r="F61" s="31" t="s">
        <v>51</v>
      </c>
    </row>
    <row r="62" spans="1:6" s="11" customFormat="1" ht="15.75" customHeight="1" x14ac:dyDescent="0.25">
      <c r="A62" s="33" t="s">
        <v>7</v>
      </c>
      <c r="B62" s="33"/>
      <c r="C62" s="33"/>
      <c r="D62" s="33"/>
      <c r="E62" s="33"/>
      <c r="F62" s="33"/>
    </row>
    <row r="63" spans="1:6" s="8" customFormat="1" ht="124.5" customHeight="1" x14ac:dyDescent="0.25">
      <c r="A63" s="17" t="s">
        <v>33</v>
      </c>
      <c r="B63" s="6">
        <v>688800</v>
      </c>
      <c r="C63" s="6">
        <v>0</v>
      </c>
      <c r="D63" s="6">
        <f t="shared" ref="D63" si="32">B63-C63</f>
        <v>688800</v>
      </c>
      <c r="E63" s="6">
        <f t="shared" ref="E63" si="33">C63/B63*100</f>
        <v>0</v>
      </c>
      <c r="F63" s="14" t="s">
        <v>80</v>
      </c>
    </row>
    <row r="64" spans="1:6" s="20" customFormat="1" ht="75.75" customHeight="1" x14ac:dyDescent="0.25">
      <c r="A64" s="19" t="s">
        <v>46</v>
      </c>
      <c r="B64" s="6">
        <v>1160286</v>
      </c>
      <c r="C64" s="6">
        <v>0</v>
      </c>
      <c r="D64" s="6">
        <f t="shared" ref="D64" si="34">B64-C64</f>
        <v>1160286</v>
      </c>
      <c r="E64" s="6">
        <f t="shared" ref="E64" si="35">C64/B64*100</f>
        <v>0</v>
      </c>
      <c r="F64" s="30" t="s">
        <v>81</v>
      </c>
    </row>
    <row r="65" spans="1:6" s="8" customFormat="1" ht="77.25" customHeight="1" x14ac:dyDescent="0.25">
      <c r="A65" s="14" t="s">
        <v>22</v>
      </c>
      <c r="B65" s="6">
        <v>459412500</v>
      </c>
      <c r="C65" s="6">
        <v>133421237.43000001</v>
      </c>
      <c r="D65" s="6">
        <f t="shared" ref="D65" si="36">B65-C65</f>
        <v>325991262.56999999</v>
      </c>
      <c r="E65" s="6">
        <f t="shared" ref="E65" si="37">C65/B65*100</f>
        <v>29.041708144641255</v>
      </c>
      <c r="F65" s="31" t="s">
        <v>82</v>
      </c>
    </row>
    <row r="66" spans="1:6" s="8" customFormat="1" ht="77.25" customHeight="1" x14ac:dyDescent="0.25">
      <c r="A66" s="14" t="s">
        <v>59</v>
      </c>
      <c r="B66" s="6">
        <v>5773100</v>
      </c>
      <c r="C66" s="6">
        <v>0</v>
      </c>
      <c r="D66" s="6">
        <f t="shared" ref="D66" si="38">B66-C66</f>
        <v>5773100</v>
      </c>
      <c r="E66" s="6">
        <f t="shared" ref="E66" si="39">C66/B66*100</f>
        <v>0</v>
      </c>
      <c r="F66" s="31" t="s">
        <v>83</v>
      </c>
    </row>
    <row r="67" spans="1:6" ht="105" x14ac:dyDescent="0.25">
      <c r="A67" s="1" t="s">
        <v>36</v>
      </c>
      <c r="B67" s="5">
        <v>30397927</v>
      </c>
      <c r="C67" s="5">
        <v>27730123.550000001</v>
      </c>
      <c r="D67" s="6">
        <f t="shared" si="6"/>
        <v>2667803.4499999993</v>
      </c>
      <c r="E67" s="6">
        <f t="shared" si="7"/>
        <v>91.223732295955585</v>
      </c>
      <c r="F67" s="29" t="s">
        <v>84</v>
      </c>
    </row>
    <row r="68" spans="1:6" ht="240.75" customHeight="1" x14ac:dyDescent="0.25">
      <c r="A68" s="2" t="s">
        <v>38</v>
      </c>
      <c r="B68" s="5">
        <v>27412745</v>
      </c>
      <c r="C68" s="5">
        <v>14267647.76</v>
      </c>
      <c r="D68" s="6">
        <f t="shared" si="6"/>
        <v>13145097.24</v>
      </c>
      <c r="E68" s="6">
        <f t="shared" si="7"/>
        <v>52.047497468786872</v>
      </c>
      <c r="F68" s="31" t="s">
        <v>85</v>
      </c>
    </row>
    <row r="69" spans="1:6" ht="104.25" customHeight="1" x14ac:dyDescent="0.25">
      <c r="A69" s="2" t="s">
        <v>55</v>
      </c>
      <c r="B69" s="5">
        <v>698700</v>
      </c>
      <c r="C69" s="5">
        <v>0</v>
      </c>
      <c r="D69" s="6">
        <f t="shared" si="6"/>
        <v>698700</v>
      </c>
      <c r="E69" s="6">
        <f t="shared" si="7"/>
        <v>0</v>
      </c>
      <c r="F69" s="31" t="s">
        <v>86</v>
      </c>
    </row>
    <row r="70" spans="1:6" ht="303" customHeight="1" x14ac:dyDescent="0.25">
      <c r="A70" s="2" t="s">
        <v>37</v>
      </c>
      <c r="B70" s="5">
        <v>165201889</v>
      </c>
      <c r="C70" s="5">
        <v>108553833.58</v>
      </c>
      <c r="D70" s="6">
        <f t="shared" si="6"/>
        <v>56648055.420000002</v>
      </c>
      <c r="E70" s="6">
        <f t="shared" si="7"/>
        <v>65.709801647607065</v>
      </c>
      <c r="F70" s="29" t="s">
        <v>109</v>
      </c>
    </row>
    <row r="71" spans="1:6" s="12" customFormat="1" ht="116.25" customHeight="1" x14ac:dyDescent="0.25">
      <c r="A71" s="1" t="s">
        <v>39</v>
      </c>
      <c r="B71" s="5">
        <v>188794026</v>
      </c>
      <c r="C71" s="5">
        <v>164841648.96000001</v>
      </c>
      <c r="D71" s="6">
        <f t="shared" si="6"/>
        <v>23952377.039999992</v>
      </c>
      <c r="E71" s="6">
        <f t="shared" si="7"/>
        <v>87.312958175911774</v>
      </c>
      <c r="F71" s="29" t="s">
        <v>92</v>
      </c>
    </row>
    <row r="72" spans="1:6" s="12" customFormat="1" ht="150" customHeight="1" x14ac:dyDescent="0.25">
      <c r="A72" s="1" t="s">
        <v>60</v>
      </c>
      <c r="B72" s="5">
        <v>85162120</v>
      </c>
      <c r="C72" s="5">
        <v>0</v>
      </c>
      <c r="D72" s="6">
        <f t="shared" si="6"/>
        <v>85162120</v>
      </c>
      <c r="E72" s="6">
        <f t="shared" si="7"/>
        <v>0</v>
      </c>
      <c r="F72" s="29" t="s">
        <v>93</v>
      </c>
    </row>
    <row r="73" spans="1:6" s="12" customFormat="1" ht="77.25" customHeight="1" x14ac:dyDescent="0.25">
      <c r="A73" s="1" t="s">
        <v>40</v>
      </c>
      <c r="B73" s="5">
        <v>6915600</v>
      </c>
      <c r="C73" s="5">
        <v>37156</v>
      </c>
      <c r="D73" s="6">
        <f t="shared" si="6"/>
        <v>6878444</v>
      </c>
      <c r="E73" s="6">
        <f t="shared" si="7"/>
        <v>0.53727803805888141</v>
      </c>
      <c r="F73" s="29" t="s">
        <v>110</v>
      </c>
    </row>
    <row r="74" spans="1:6" ht="90" x14ac:dyDescent="0.25">
      <c r="A74" s="1" t="s">
        <v>16</v>
      </c>
      <c r="B74" s="5">
        <v>1057198</v>
      </c>
      <c r="C74" s="5">
        <v>920988.12</v>
      </c>
      <c r="D74" s="6">
        <f t="shared" si="6"/>
        <v>136209.88</v>
      </c>
      <c r="E74" s="6">
        <f t="shared" si="7"/>
        <v>87.115953681335</v>
      </c>
      <c r="F74" s="29" t="s">
        <v>111</v>
      </c>
    </row>
    <row r="75" spans="1:6" ht="45" x14ac:dyDescent="0.25">
      <c r="A75" s="1" t="s">
        <v>42</v>
      </c>
      <c r="B75" s="5">
        <v>198194880</v>
      </c>
      <c r="C75" s="5">
        <v>173313082.55000001</v>
      </c>
      <c r="D75" s="6">
        <f t="shared" si="6"/>
        <v>24881797.449999988</v>
      </c>
      <c r="E75" s="6">
        <f t="shared" si="7"/>
        <v>87.445792015414327</v>
      </c>
      <c r="F75" s="29" t="s">
        <v>14</v>
      </c>
    </row>
    <row r="76" spans="1:6" ht="120" x14ac:dyDescent="0.25">
      <c r="A76" s="22" t="s">
        <v>58</v>
      </c>
      <c r="B76" s="6">
        <v>200072927</v>
      </c>
      <c r="C76" s="6">
        <v>193681571.12</v>
      </c>
      <c r="D76" s="6">
        <f t="shared" ref="D76:D77" si="40">B76-C76</f>
        <v>6391355.8799999952</v>
      </c>
      <c r="E76" s="6">
        <f t="shared" si="7"/>
        <v>96.805486891287401</v>
      </c>
      <c r="F76" s="32" t="s">
        <v>112</v>
      </c>
    </row>
    <row r="77" spans="1:6" ht="45" x14ac:dyDescent="0.25">
      <c r="A77" s="14" t="s">
        <v>61</v>
      </c>
      <c r="B77" s="6">
        <v>11825357</v>
      </c>
      <c r="C77" s="6">
        <v>8841596.9299999997</v>
      </c>
      <c r="D77" s="6">
        <f t="shared" si="40"/>
        <v>2983760.0700000003</v>
      </c>
      <c r="E77" s="6">
        <f t="shared" ref="E77" si="41">C77/B77*100</f>
        <v>74.768118459341224</v>
      </c>
      <c r="F77" s="14" t="s">
        <v>87</v>
      </c>
    </row>
  </sheetData>
  <mergeCells count="17">
    <mergeCell ref="A18:F18"/>
    <mergeCell ref="A1:F1"/>
    <mergeCell ref="A3:F3"/>
    <mergeCell ref="A7:F7"/>
    <mergeCell ref="A50:F50"/>
    <mergeCell ref="F8:F9"/>
    <mergeCell ref="A62:F62"/>
    <mergeCell ref="A20:F20"/>
    <mergeCell ref="A27:F27"/>
    <mergeCell ref="A39:F39"/>
    <mergeCell ref="A44:F44"/>
    <mergeCell ref="A51:A52"/>
    <mergeCell ref="B51:B52"/>
    <mergeCell ref="C51:C52"/>
    <mergeCell ref="D51:D52"/>
    <mergeCell ref="F51:F52"/>
    <mergeCell ref="E51:E52"/>
  </mergeCells>
  <pageMargins left="0.39370078740157483" right="0.39370078740157483" top="0.98425196850393704" bottom="0" header="0.31496062992125984" footer="0"/>
  <pageSetup paperSize="9" scale="63" fitToHeight="7" orientation="landscape" verticalDpi="18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2019-11-27T03:39:02Z</dcterms:modified>
</cp:coreProperties>
</file>