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s>
  <calcPr calcId="152511"/>
</workbook>
</file>

<file path=xl/calcChain.xml><?xml version="1.0" encoding="utf-8"?>
<calcChain xmlns="http://schemas.openxmlformats.org/spreadsheetml/2006/main">
  <c r="D55" i="1" l="1"/>
  <c r="E55" i="1"/>
  <c r="D53" i="1"/>
  <c r="E53" i="1"/>
  <c r="D48" i="1"/>
  <c r="E48" i="1"/>
  <c r="D47" i="1"/>
  <c r="E47" i="1"/>
  <c r="D46" i="1"/>
  <c r="E46" i="1"/>
  <c r="D43" i="1"/>
  <c r="E43" i="1"/>
  <c r="D42" i="1"/>
  <c r="E42" i="1"/>
  <c r="D33" i="1" l="1"/>
  <c r="E33" i="1"/>
  <c r="D31" i="1"/>
  <c r="E31" i="1"/>
  <c r="D29" i="1"/>
  <c r="E29" i="1"/>
  <c r="D25" i="1"/>
  <c r="E25" i="1"/>
  <c r="D9" i="1"/>
  <c r="E9" i="1"/>
  <c r="D8" i="1"/>
  <c r="E8" i="1"/>
  <c r="E40" i="1" l="1"/>
  <c r="D61" i="1" l="1"/>
  <c r="E61" i="1"/>
  <c r="D56" i="1"/>
  <c r="E56" i="1"/>
  <c r="D41" i="1"/>
  <c r="E41" i="1"/>
  <c r="D40" i="1"/>
  <c r="D20" i="1"/>
  <c r="E20" i="1"/>
  <c r="E12" i="1"/>
  <c r="D12" i="1"/>
  <c r="D49" i="1"/>
  <c r="E49" i="1"/>
  <c r="D50" i="1"/>
  <c r="E50" i="1"/>
  <c r="D51" i="1"/>
  <c r="E51" i="1"/>
  <c r="D52" i="1"/>
  <c r="E52" i="1"/>
  <c r="E45" i="1"/>
  <c r="D45" i="1"/>
  <c r="D36" i="1"/>
  <c r="E36" i="1"/>
  <c r="E32" i="1"/>
  <c r="D26" i="1"/>
  <c r="E26" i="1"/>
  <c r="D27" i="1"/>
  <c r="E27" i="1"/>
  <c r="D28" i="1"/>
  <c r="E28" i="1"/>
  <c r="D30" i="1"/>
  <c r="E30" i="1"/>
  <c r="D32" i="1"/>
  <c r="E24" i="1"/>
  <c r="D24" i="1"/>
  <c r="E11" i="1" l="1"/>
  <c r="E13" i="1"/>
  <c r="E14" i="1"/>
  <c r="E15" i="1"/>
  <c r="E10" i="1"/>
  <c r="D10" i="1"/>
  <c r="D11" i="1"/>
  <c r="D13" i="1"/>
  <c r="D14" i="1"/>
  <c r="D15" i="1"/>
  <c r="D17" i="1"/>
  <c r="E17" i="1"/>
  <c r="D19" i="1"/>
  <c r="E19" i="1"/>
  <c r="D21" i="1"/>
  <c r="E21" i="1"/>
  <c r="D22" i="1"/>
  <c r="E22" i="1"/>
  <c r="D35" i="1"/>
  <c r="E35" i="1"/>
  <c r="D37" i="1"/>
  <c r="E37" i="1"/>
  <c r="D39" i="1"/>
  <c r="E39" i="1"/>
  <c r="D57" i="1"/>
  <c r="E57" i="1"/>
  <c r="D58" i="1"/>
  <c r="E58" i="1"/>
  <c r="D59" i="1"/>
  <c r="E59" i="1"/>
  <c r="D60" i="1"/>
  <c r="E60" i="1"/>
  <c r="D62" i="1"/>
  <c r="E62" i="1"/>
  <c r="D63" i="1"/>
  <c r="E63" i="1"/>
  <c r="D64" i="1"/>
  <c r="E64" i="1"/>
</calcChain>
</file>

<file path=xl/sharedStrings.xml><?xml version="1.0" encoding="utf-8"?>
<sst xmlns="http://schemas.openxmlformats.org/spreadsheetml/2006/main" count="115" uniqueCount="98">
  <si>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</si>
  <si>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</si>
  <si>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</si>
  <si>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</si>
  <si>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</si>
  <si>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</si>
  <si>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</si>
  <si>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</si>
  <si>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 xml:space="preserve"> Отклонения           (гр.2-гр.3), руб. </t>
  </si>
  <si>
    <t>Департамент финансов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</si>
  <si>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</si>
  <si>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</si>
  <si>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</si>
  <si>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</si>
  <si>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Оплата произведена за фактически оказанные услуги по перевозке.</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</si>
  <si>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</si>
  <si>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</si>
  <si>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</si>
  <si>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</si>
  <si>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</si>
  <si>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</si>
  <si>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</si>
  <si>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</si>
  <si>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Муниципальная программа «Управление муниципальным имуществом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</si>
  <si>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</si>
  <si>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</si>
  <si>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</si>
  <si>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«Ресурсное обеспечение в сфере образования и молодежной политики»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</si>
  <si>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</si>
  <si>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</si>
  <si>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</si>
  <si>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</si>
  <si>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</si>
  <si>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</si>
  <si>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</si>
  <si>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</si>
  <si>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</si>
  <si>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</si>
  <si>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</si>
  <si>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</si>
  <si>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предоставления услуг по погребению»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</si>
  <si>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</si>
  <si>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Подпрограмма «Транспорт» муниципальной программы «Развитие транспортной системы в городе Нефтеюганске»</t>
  </si>
  <si>
    <t>Низкое исполнение по причине сложившейся экономии по результатам проведения конкурсных процедур.</t>
  </si>
  <si>
    <t>Низкое исполнение по возмещению недополученных доходов в связи с оказанием услуг по погребению согласно гарантированному перечню услуг по погребению не возмещаемых за счет государственных внебюджетных фондов и бюджетов иных уровней, в связи с тем, что организация, оказывающая услуги по погребению МУП «Реквием» находится в стадии реорганизации.</t>
  </si>
  <si>
    <t xml:space="preserve">Низкое исполнения по средствам, выделенным на предоставление субсидии МАУ "РГ Здравствуйте, нефтеюганцы!":                                                                                                                                                                                             - по оплате труда и начислениям, в связи с переносом отпусков на другие периоды;                                                                                                                                                                                                                                                                                                                            - оплата коммунальных услуг производилась согласно показаний приборов учёта.    </t>
  </si>
  <si>
    <t>Низкое исполнение по мероприятиям по пожарной безопасности (Обеспечение функционирования и поддержки работоспособности пожарно-охранной сигнализации), в связи с экономией по результатам заключенного муниципального контракта.</t>
  </si>
  <si>
    <t>Причина низкого исполнения и неисполнения кассового плана за 1 полугодие 2019 года</t>
  </si>
  <si>
    <t xml:space="preserve"> Кассовый план за 1 полугодие 2019 года, руб. </t>
  </si>
  <si>
    <t>Низкое исполнение по причине некорректной поквартальной разбивки, в связи с реорганизацией Управления опеки и попечительства, путём присоединения к администрации города Нефтеюганска с 1 мая 2019 года</t>
  </si>
  <si>
    <t>Низкое исполнение по причине того, что котировки на обслуживание охранно-пожарной сигнализации на 2019 год прошли на меньшую сумму, чем было запланировано. Экономия будет перераспределена в 4 квартале.</t>
  </si>
  <si>
    <t>Низкое исполнение по причине некорректной поквартальной разбивки, ассигнования будут использованы в 3,4 кварталах 2019 года.</t>
  </si>
  <si>
    <t>1. По мероприятию "Управление и распоряжение муниципальным имуществом города Нефтеюганска" - не полное исполнение связано с экономией по результатам проведения аукционов по охране объекта и технической инвентаризации объектов муниципальной собственности.                                                                                                                                                                                                                                   2. По мероприятию "Обеспечение деятельности департамента муниципального имущества" - причина неполного исполнения связана с переносом сотрудниками учреждения периода использования очередного отпуска, в том числе выплаты компенсации стоимости проезда и провоза багажа к месту проведения отпуска и обратно на следующий отчётный период.</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</si>
  <si>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</si>
  <si>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t>Муниципальная программа «Доступная среда в городе Нефтеюганске»</t>
  </si>
  <si>
    <t>Муниципальная программа «Поддержка социально ориентированных некоммерческих организаций, осуществляющих деятельность в городе Нефтеюганске»</t>
  </si>
  <si>
    <t>Остаток неиспользованных средств сложился в связи с тем, что средства на оплату расходов экспертам по проверке работ ЕГЭ не востребованы в полном объёме, планируются к перераспределению в 3 квартале 2019 года.</t>
  </si>
  <si>
    <t xml:space="preserve">Низкое исполнение, в связи с тем, что оплата по заключенным договорам на поставку пандусов после поставки, а также по причине не состоявшихся аукционов. </t>
  </si>
  <si>
    <t>Остаток средств от проведённых мероприятий.</t>
  </si>
  <si>
    <t>Остаток средств, в связи с поздним предоставлением счёта за оказанные услуги.</t>
  </si>
  <si>
    <t>Низкое исполнение по причине позднего заключения договора по МБОУ "Средняя общеобразовательная школа № 1".</t>
  </si>
  <si>
    <t>Низкое исполнение по средствам, выделенным на содержание комитета культуры и туризма администрации города Нефтеюганска, а именно:                                                                                                                                                                                                                                         1. По прочим выплатам в связи с тем, что не все сотрудники воспользовались правом на получение компенсации стоимости проезда и провоза багажа к месту использования отпуска и обратно, а также санаторно-курортного лечения.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в результате отсутствия потребности в обслуживании программных продуктов и компьютерной техники в течение 1 полугодия (согласно условиям договора работы носят заявительный характер).                                                                                                                                                                                                Вышеуказанные расходы будут направлены на те же цели в 3,4 кварталах 2019 года.                                                                              Также неисполнение по предоставлению субсидий на реализацию социально значимых проектов социально ориентированным некоммерческим организациям, осуществляющим деятельность в городе Нефтеюганске в сфере культуры, в связи с не принятием порядка. Ведётся работа по внесению изменений по замечаниям юридического управления администрации города Нефтеюганска.</t>
  </si>
  <si>
    <t xml:space="preserve">Неисполнение по средствам на реализацию мероприятий по пожарной безопасности, обусловлено тем, что договоры заключены на меньшую сумму в результате проведения закупок с использование ресурса "Электронный магазин закупок малого объёма города Нефтеюганска", данные расходы будут направлены на те же цели в 3, 4 кварталах 2019 года.
</t>
  </si>
  <si>
    <t xml:space="preserve">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Нефтеюганска» </t>
  </si>
  <si>
    <t>Низкое исполнение по причине оплаты за оказанные услуги по фактически предоставленным документам.</t>
  </si>
  <si>
    <t>Подпрограмма «Стимулирование развития жилищного строительства» муниципальной программы «Развитие жилищной сферы города Нефтеюганска»</t>
  </si>
  <si>
    <t xml:space="preserve">Низкое исполнение по средствам, выделенным на содержание департамента градостроительства и земельных отношений администрации города Нефтеюганска, а именно:                                                                                                                                                                                                                                         1. По выплате компенсации стоимости проезда и провоза багажа к месту использования отпуска и обратно, санаторно-курортного лечения и заработной плате, в связи с тем, что сотрудники перенести отпуск на другой период.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по факту на основании актов выполненных работ.                                                                                                                                                                                                                                                                                                                                                                                                                   6. При заключении договора на услуги по охране объекта сложилась экономия, которая будет перераспределена во втором квартале.                                                                                                                                                                                               Вышеуказанные расходы будут направлены на те же цели в 3,4 кварталах 2019 года.                                                                                                                                                                                                                По расходам на обеспечение деятельности муниципальных учреждений, неисполнены средства, выделенные на содержание МКУ "УКС", так как оплата произведена по факту предоставленных услуг, а также расходам, связанным со служебными командировками, в связи с переносом курсов повышения квалификации на 3,4 квартал 2019 года.                                                                   </t>
  </si>
  <si>
    <t>Возникла экономия.</t>
  </si>
  <si>
    <t xml:space="preserve">Низкое исполнение по средствам, выделенным на выполнение капитального ремонта объекта "Здание администрации", расположенное по адресу: ХМАО, г. Нефтеюганск, мкр-н 2 дом 25 и мероприятия по землеустройству и землепользованию - заключены муниципальные контракты, возникшая экономия будет перераспределена на другие мероприятия.  </t>
  </si>
  <si>
    <t>Неисполнение по средствам, выделенным на ликвидацию и расселение приспособленных для проживания строений балочного массива, в связи с длительной процедурой по предоставлению субсидий на расселение. Ликвидация приспособленных для проживания строений и приобретение (строительство) жилья планируется в 3,4 квартале 2019 года.</t>
  </si>
  <si>
    <t xml:space="preserve">Низкое исполнение по средствам, выделенным на содержание территорий кладбищ г. Нефтеюганска, земель общего пользования и городского фонтана - экономия по факту выполненных работ, объёмы закрываются согласно выполненным работам.                                                                                                                                                                                                          </t>
  </si>
  <si>
    <t xml:space="preserve">Низкое исполнение по средствам, выделенным на:                                                                                                                                                      1. Выплату компенсации стоимости проезда и провоза багажа к месту использования отпуска и обратно, а также санаторно-курортного лечения, в связи с тем, что не все сотрудники воспользовались данным правом.                                                                                                                                                                                                                                                                                                                                                                                          2. Оплату за потребление тепловой энергии и горячего водоснабжения, электроэнергии и водоснабжения помещений в связи с тем, что оплата производится по факту потребления, на основании показаний приборов учета.                                                                                                        </t>
  </si>
  <si>
    <t xml:space="preserve">Низкое освоение бюджетных ассигнований связано с экономией по результатам проведённого аукциона на содержание и техническое обслуживание системы видеонаблюдения города Нефтеюганска. Неиспользованные бюджетные ассигнования планируются к расходованию на аналогичные цели.  </t>
  </si>
  <si>
    <t xml:space="preserve">Обеспечение функционирования и поддержки работоспособности пожарно-охранной сигнализации оплата произведена по факту оказанных услуг (выполненных работ). Неиспользованные бюджетные ассигнования планируются к расходованию на аналогичные цели.  </t>
  </si>
  <si>
    <t xml:space="preserve">Низкое исполнение по средствам, выделенным на приобретение спальных мешков, в связи с тем, что аукцион состоялся в конце июня, оплата после поставки товара. Также заключен муниципальный контракт на поставку зимней одежды и обуви, в связи с поставкой некачественной обуви оплата произведена только за одежду, дальнейшая оплата будет произведена после проведения претензионной работы. </t>
  </si>
  <si>
    <t>Неисполнение по выплатам возмещения за изымаемые земельные участки и расположенные на них объекты недвижимого имущества по причине того, что по направленным проектам Соглашений гражданам на изъятие земельного участка и объектов недвижимости по состоянию на 01.07.2019 года вернулись двенадцать согласованных Соглашений, которые сданы в Росреестр на регистрацию. По трём объектам перечисление возмещения осуществлено через судебное решение. По остальным объектам ведётся работа по оформлению гражданами документов, приведению их в соответствие для дальнейшего заключения соглашений об изъятии.</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</si>
  <si>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несвоевременным предоставлением первичных документов на оплату услуг по потреблению электроэнергии, водоснабжения и технического обслуживание электрооборудования, а также уменьшением суммы по налогу на имущество, подлежащей оплате.</t>
  </si>
  <si>
    <t xml:space="preserve">Неисполнение по средствам, выделенным на оказание услуг по обеспечению организации отдыха и оздоровления детей в связи с не востребованностью средств на приобретение одноразовых стаканчиков, так как питьевой режим осуществлялся в школах столовых; оплата транспортных услуг производилась по факту оказанных услуг. Остаток средств от заключенных договоров планируется перераспределить на другие виды услуг.                                                                                                                                                                                                          </t>
  </si>
  <si>
    <t xml:space="preserve">Низкое исполнение в связи с тем, что за коммунальные услуги оплата произведена согласно показаниям приборов учёта, за услуги по обслуживанию здания оплата произведена по фактически предоставленным счет-фактурам.  </t>
  </si>
  <si>
    <t>Экономия по расходам на приобретение энергосберегающих товаров в результате заключения контрактов после проведения аукционов на меньшую сумму.</t>
  </si>
  <si>
    <t>Неисполнение по средствам, выделенным на выполнение проектных работ по объекту "Установка пандуса в тамбуре подъезда многоквартирного дома, расположенного по адресу: г.Нефтеюганск, 16-43" заключен муниципальный контракт со сроком исполнения в 3 квартале 2019 года. Реализация мероприятий по оборудованию жилых помещений и мест общего пользования в многоквартирном жилом доме в которых проживают инвалиды (установка поручней и перил) неисполнена по причине отсутствия информации об конструктивных объемах.</t>
  </si>
  <si>
    <t>Неисполнены бюджетные ассигнования по средствам, выделенным на осуществление переданных полномочий:                                     1. Административной комиссии:                                                                                                                                                                                                                                                                                            - оплате труда и начислениям на выплаты по оплате труда, в связи с вакансией 0,5 ставки;                                                                                           - компенсации стоимости проезда и провоза багажа к месту использования отпуска и обратно, в связи с отсутствием заявления на аванс;                                                                                                                                                                                                                                                                                                                                                                  - услугам связи, так как фактические расходы меньше запланированных, за счёт сокращения внутризоновых переговоров и междугородних переговоров;                                                                                                                                                                                                                                                                                                                                                 - фактические затраты по теплоснабжению, потреблению электроэнергии и водоснабжению по показаниям счётчиков меньше запланированных.                                                                                                                                                                                                                                2. Образованию и организации деятельности комиссии по делам несовершеннолетних и защите их прав низкое исполнение по причине заключения муниципального контракта на управление многоквартирным домом (содержание помещения) на меньшую сумму, чем планировалось. Возникшая экономия будет перераспределена на издание иллюстрированной книжки для детской аудитории во исполнения поручения заместителя Губернатора ХМАО-Югры.                                                                                                                                                                                                                                                                                                                                                                                                                                                                                                                                                             3. Комитету записи актов гражданского состояния:                                                                                                                                                                                                                                                                                                                                      - образовалась экономия, после заключения муниципального контракта на оказание услуг по техническому обслуживанию и ремонту оргтехники, а также охране объекта посредством ПЦН, возникшая экономия будет перераспределена на приобретение ЭЦП и оказание услуг по переплёту;                                                                                                                                                                                                  - низкое исполнение по средствам, выделенным на приобретение сервера и поставку бумаги, в связи с оплатой после поставки товара.</t>
  </si>
  <si>
    <t xml:space="preserve">Низкое исполнение по средствам, выделенным на:                                                                                                                                                                                                                                                                                                                                                                                  - оплату труда и начислений на выплаты по оплате труда работникам, в связи с переносом сотрудниками отпусков и листами нетрудоспособности;                                                                                                                                                                                                                                                                                              - оплату за коммунальные услуги и содержание зданий, в связи с фактическими расходами;                                                                                                                     - проведение текущего и капитального ремонта в образовательных учреждениях, в связи с оплатой по окончанию выполненных работ, планируемых в 3 квартале 2019 года;                                                                                                                                                                                                                                                      - оплату налога на имущество, в связи со списанием оборудования;                                                                                                                                                                                                                         - приобретение оборудования, строительных материалов и материальных запасов, исполнение планируется в 3 квартале после поставки товаров;
 - социальные выплаты неисполнение по причине отсутствия заявлений;                                                                                                                                                                                                   - проведение курсов повышения педагогического персонала, по причине переноса сроков проведения;                                                                                                                                                                                                     - предоставление субсидии ООО "Семь гномов", в связи с тем что образовательная организация воспользовалась льготой по снижению страховых взносов для коммерческих учреждений, оказывающих образовательные услуги;                                                                                                                                                  - организацию питания, в связи с оплатой по фактическим расходам, что ниже плановых по причине невыполнения детодней в полном объёме из-за карантинных мероприятий;                                                                                                                                                                                                                                                                                       - мероприятие "Олимпиада школьников" по причине изменения сроков проведения мероприятия;                                                                                                                                                                                                                 - компенсацию за питание детям, находящимся на домашнем обучении по причине отсутствия нормативных документов, определяющих порядок выделения и использования средств. </t>
  </si>
  <si>
    <t xml:space="preserve">Низкое исполнение по средствам, выделенным:                                                                                                                                                                                                                                                                                                                                                                                  - на оплату труда и начислений на выплаты по оплате труда работникам МАУ "ЦМИ", в связи с переносом сотрудниками отпусков и листами нетрудоспособности;                                                                                                                                                                                                                                                                                 - оплату коммунальных услуг, в связи с оплатой согласно приборов учёта;                                                                                                                                                                                                                                         - на мероприятия по организации трудоустройства подростков и молодёжи, в связи с отсутствием у несовершеннолетних северной надбавки, а так же досрочным расторжением договоров.                                                                                                                                                                                                                                                                                  </t>
  </si>
  <si>
    <t xml:space="preserve">Низкое исполнение по средствам на содержание МКУ "Управление учёта и отчётности образовательных учреждений" и департамента образования и молодёжной политики администрации города Нефтеюганска, в связи с:                                                                                                                                                                                               - переносом отпусков на другой период;                                                                                                                                                                                                                                                                                                    - не предоставлением подтверждающих документов на выплату компенсации стоимости проезда и провоза багажа к месту использования отпуска и обратно;                                                                                                                                                                                                                                                                         - оплатой командировочных расходов по фактически предоставленным документам;                                                                                                                                                                                                                                                                   - отсутствием заявлений на выплату компенсации за санаторно-курортное лечение;                                                                                                                                                                                    - оплатой за коммунальные услуги согласно показаниям приборов учёта;                                                                                                                                                                                           - остатком средств, возникших после проведённого аукциона на поставку картриджей и канцелярских товаров.                                                                                                                                                                                                                    Исполнение планируется на аналогичные расходы в 3, 4 кварталах 2019 года.        </t>
  </si>
  <si>
    <t xml:space="preserve">Низкое исполнение по средствам:                                                                                                                                                                                          1. На оплату труда, за счёт имеющихся вакантных ставок и увеличения количества листков временной нетрудоспособности, применением регрессивной шкалы при исчислении страховых взносов.                                                                                                                        2. На выплаты социального характера (фонд  руководителя) осуществляются согласно заявлению сотрудников.                                            3. По прочим выплатам: не всеми сотрудниками использовано право на выплату компенсации стоимости проезда и провоза багажа к месту использования отпуска и обратно;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выплата производится на основании заявлений от работников учреждений.                                                                                               4. По компенсации расходов по найму жилья приглашенным специалистам МБУ ДО «ДШИ» оплачивается по факту.                                                     5. По начислениям на иные выплаты в связи с тем, что оплата взносов производилась пропорционально начисленным социальным выплатам.                                                                                                                                                                                                                                                                                                                                                                                                                                                   6. Оплата коммунальных услуг производилась согласно показаний приборов учёта.                                                                                                                                                                                                                                                                                                    7. Оплата за содержание помещений и оплата услуг по техническому обслуживанию и ремонту недвижимого имущества по фактическим расходам на основании актов выполненных работ.                                                                                                                                8. По договорам на программное (информационные технологии) обеспечение и обслуживание по фактически предоставленным актам выполненных услуг.                                                                                                                                                                                                                                                                                9. На выполнение комплекса работ по капитальному ремонту здания, расположенного по адресу: г. Нефтеюганска 10 микрорайон дом 32/1, в связи с аннулированием электронного аукциона по предписанию Федеральной антимонопольной службы по ХМАО-Югре.                                                                                                                                                                                                                                                     </t>
  </si>
  <si>
    <t>Низкое исполнение по средствам, выделенным на:                                                                                                                                                                                                                                                                  - выплаты по оплате труда, в связи с переносом отпусков на другие периоды;                                                                                                                                                                                       - выплаты из фонда руководителя, в связи с отсутствием выплат социального характера, а также начислений на выплаты по оплате труда по фонду руководителя начислены и выплачены пропорционально начисленным выплатам;                                                                       - выплату компенсации стоимости проезда и провоза багажа к месту использования отпуска и обратно, в связи с тем, что не всеми сотрудниками использовано данное право;                                                                                                                                                                          - оплату коммунальных услуг, в связи с тем, что оплата производятся по фактическим показателям потребления услуг, отличных от запланированных;                                                                                                                                                                                                                                                                                                                                                                                                                                - оплату налога на имущество, в связи с исключением имущества из оперативного управления;                                                                                                                                                                                                                                                                                                                                                                 - приобретение материальных запасов, экономия по результатам проведения аукционов.</t>
  </si>
  <si>
    <t xml:space="preserve">Низкое исполнение по средства, выделенным на:                                                                                                                                                                                                                                                                  - приобретение системы безопасности и контроля доступа, в связи с длительностью проведения конкурсных процедур;                                                                                                                                                                                                                                                                                                                                                                - приобретение гимнастического ковра, экономия по итогам заключенного контракта, остаток средств планируется вернуть в бюджет города;                                                                                                                                                                                                                                                                                            - приобретение основных средств, экономия по итогам заключенного контракта, остаток средств будет направлен на приобретение спортивного оборудования для реабилитации инвалидов;                                                                                                                                                                                                       - приобретение аппаратно-программного комплекса, рулонного покрытия и шлагбаума, экономия в результате заключения контракта, средства будут направлены на ремонт кровли и потолков.                                                                                                                                                                                                                                                                                                                    </t>
  </si>
  <si>
    <t xml:space="preserve">Низкое исполнение по средствам, выделенным на содержание комитета физической культуры и спорта администрации города Нефтеюганска, а именно:                                                                                                                                                                                                                                         1. По прочим выплатам в связи с тем, что не все сотрудники воспользовались правом на получение компенсации санаторно-курортного лечения.                                                                                                                                                                                                                                                                                             2. По оплате труда в связи с переносом отпусков на другие периоды.                                                                                                                                                                                                                                            3. По информационным услугам, в связи с заключением договора на меньшую сумму.                                                                                                                                                                        4. По расходам на организацию обучения по курсу "Пожарно-технический минимум", в связи с увольнение сотрудника.         </t>
  </si>
  <si>
    <t xml:space="preserve">Низкое исполнение по средствам, выделенным на:                                                                                                                                                                                                       - ПИР "Детский сад на 300 мест в 16 микрорайоне г. Нефтеюганска" заключены договоры, оплата по факту выполненных работ;                                                                                                                                                                                                                                                                                                                                                        - техническое присоединение по объекту "Здание детского сада № 7" (благоустройство территории), расположенного по адресу г. Нефтеюганск, мкр-н 6, здание 64", оплата будет произведена после получения счёта;                                                                                                                                                                                       - ПИР МБОУ "Средняя общеобразовательная кадетская школа № 4" (устройство теплого перехода) заключен муниципальный контракт. Проектно сметная документация находится на экспертизе;                                                                                                                                                                                                                   - капитальный ремонт объекта "Нежилое здание", расположенное по адресу: г. Нефтеюганск, мкрн. 16А, здание 65 (капитальный ремонт здания МБОУ "Начальная школа № 15" - заключен муниципальный контракт с исполнением 50 дней, оплата планируется в августе 2019 года;                                                                                                                                        - ПИР "Нежилое здание средней школы № 14" - заключен муниципальный контракт, работы не завершены, устраняются замечания. </t>
  </si>
  <si>
    <t xml:space="preserve">Низкое исполнение по средствам, выделенным на:                                                                                                                                                                                                                                                                  - ПИР "Здание, предназначенное под спорткомплекс "Сибирь", расположенное по адресу: 3 микр., здание 23 заключен муниципальный контракт, ведётся претензионная работа;                                                                                                                                                                                                                                                                                  - "Многофункциональный спортивный комплекс" в г.Нефтеюганске - заключен муниципальный контракт, проектно-сметная документация на экспертизе.        </t>
  </si>
  <si>
    <t>Низкое исполнение по средствам, выделенным на:                                                                                                                                                                                                                                                                                     - выполнение картографических работ для подготовки градостроительных планов земельных участков, оплата согласно акта выполненных работ до 31.12.2019 года;                                                                                                                                                                                                                                                                                                                            - документацию по планировке территории - акты выполненных работ поступили в июле 2019 года;                                                                                                                                                                                                 - ПИР по объекту "Инженерное обеспечение 17 микрорайона г. Нефтеюганска вдоль ул. Набережная" (участок от ул. Романа Кузоваткина до ул. Набережная - проектно-сметная документация находится на экспертизе.</t>
  </si>
  <si>
    <t>Низкое исполнение по средствам, выделенным на:                                                                                                                                                                                                                                                                                          - ПИР "Сооружение, сети теплоснабжения, протяжённостью 1854,0 м.п.в 2-х трубном исполнении" (участок от МК 2а-5 Наб. до ТК 1-15 мкр.) - заключен муниципальный контракт, проектно сметная документация на экспертизе;                                                                                                                                                                                                                                           - "Модернизация нежилого строения станции обезжелезивания г. Нефтеюганск 7 мкр., строение 57/7 Реестр №522074" - заключен муниципальный контракт - выявлены замечания, письмо направлено в адрес подрядчика, ответа не поступало;                                                                                                                                                                                                                                - "Магистральный водовод" расположенный по адресу: г. Нефтеюганск, 7 микрорайон, через ЦГБ от ул. Нефтяников - заключен муниципальный контракт - окончание работ в июле 2019 года;                                                                                                                                                                                                                                                                                                                            - выполнение работ по техническому присоединению уличного (наружного, искусственного) освещения автомобильных дорог, в связи с тем, что при заключении муниципальных контрактов дополнительные соглашения со стороны исполнителя не вернулись с подписью, оплата планируется в 4 квартале 2019 года;                                                                                                                                                                                                                                                                               - ПИР "Сооружение, сети теплоснабжения в 2+-х трубном исполнении, микрорайон 15 от ТК-1и ТК-6 до ТК-4. Реестр. № 529125 (участок от ТК-1-15 мкр. до МА 14-23Неф)" - заключен муниципальный контракт, проектно сметная документация направлена на экспертизу, ведётся претензионная работа.</t>
  </si>
  <si>
    <t xml:space="preserve">1. Предоставляемая субсидия на возмещение недополученных доходов юридическим лицам (за исключением субсидий государственным (муниципальным) учреждениям), индивидуальным предпринимателям, физическим лицам в связи с оказанием услуг по водоснабжению и водоотведению на территории города Нефтеюганска имеет заявительный характер.                                                                                                                                                                                       2. Возмещение недополученных доходов в связи с предоставлением населению бытовых услуг (баня), по тарифам не обеспечивающим возмещение издержек - исполнение отсутствует в связи с уточнением объёма выполненных работ.                                                                                                                                                                                                            3. Возмещение недополученных доходов организациям осуществляющим реализацию сжиженного газа - оплата произведена за фактический объём потреблённого газа населением. </t>
  </si>
  <si>
    <t xml:space="preserve">Низкое исполнение по средствам, выделенным на:                                                                                                                                                                                                                                                - оплату взносов на капитальный ремонт общего имущества в многоквартирном доме произведена согласно выставленным счетам;                                                                                                                                                                                                    - выполнение работ по капитальному и текущему ремонту жилых помещений - задания на проведение аукциона формируются по факту поступления от граждан, заключены муниципальные контракты, исполнение планируется в 3 квартале 2019 года;                                                                                                                                                                                                                                              - снос непригодного жилья, заключен муниципальный контракт со сроком исполнения в 3 квартале, по переходящему муниципальному контракту ведётся претензионная работа;                                                                                                                                                                                                                        - финансовое обеспечение (возмещение)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в связи с отсутствием случаев возникновения аварий, иных чрезвычайных ситуаций природного и техногенного характера при введении режима чрезвычайной ситуации на муниципальном уровне;                                                                                                                                                                                                                                                                                                                   -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в связи с отсутствием заявок управляющих компаний.
</t>
  </si>
  <si>
    <t xml:space="preserve">Низкое исполнение по средствам, выделенным на:                                                                                                                                                                                                       - ПИР по капитальному ремонту объекта "Нежилое здание музыкальной школы", расположенного по адресу: г.Нефтеюганск, микрорайон 2А, здание № 1 - проектно-сметная документация находится на экспертизе;                                                                                                                                                                                                                    - ПИР по устройству скатной кровли нежилого здания "Детская школа искусств" г.Нефтеюганск 11 микр, стр. 115 - заключен муниципальный контракт, ведётся претензионная работа;                                                                                                                                                                                                                                                                                                                                    - ПИР на капитальный ремонт НГ МАУК "Историко-художественный комплекс" - заключен муниципальный контракт с исполнением в 3 квартале.                                                            </t>
  </si>
  <si>
    <t xml:space="preserve">1.Неисполнены средства, выделенные на обеспечение функций органов местного самоуправления (аппарат):                                                                                                                                                                                                                                                                                                                                           - компенсацию расходов стоимости проезда к месту проведения отпуска и обратно, не все сотрудники воспользовались данным правом;                                                                                                                                                                                                                                                                                                                      - прохождение медкомиссии при поступлении на работу, командировочные расходы (суточные, проезд, проживание), услуги связи (почтовые отправления), уплату страховых взносов с сумм выплат муниципальным служащим в виде компенсации стоимости проезда и провоза багажа к месту использования отпуска и обратно, а так же за коммунальные услуги (теплоснабжение, энергоснабжение, водоотведению и водоснабжению - по показаниям счетчиков), так как расходы осуществляются по фактически предоставленным документам;                                                                                                                                                                                                                                                                                                                                                                                      - образовалась экономия при проведении конкурсных процедур (котировки прошли на меньшую сумму, чем было запланировано) на оказание услуг: по техническому обслуживанию, текущему ремонту и аварийно-восстановительным работам внутренних н наружных электросетей и электрооборудования; по техническому обслуживанию и эксплуатации тепловых энергоустановок; по охране объекта, а также приобретение канцелярских товаров, бутилированной воды и картриджей, сложившуюся экономию планируется перераспределить на услуги по вывозу и утилизации ТБО;                                                                                                                                                                                                    - диспансеризацию муниципальных служащих, в связи с увольнением сотрудников;                                                                                                                                                                                                                                - муниципальный контракт на транспортные услуги и услуги по организации питания и буфетное обслуживание делегации при проведении Всероссийской конференции заключены в конце июня, оплата будет произведена после оказания услуг. Возникшая экономия будет перераспределена в 3,4 кварталах 2019 года на аналогичные цели.                                                                                                                                                                                                                                                                       2. Неисполнены расходы по обеспечению деятельности (оказание услуг) МКУ "УпОДОМС г. Нефтеюганска":                                                                          - на оплату труда и начислений, в связи с увольнением работников, а также предоставлением дней отпуска без содержания;                                                                   - командировочным расходам (проезд, проживание) по причине отмены обучения сотрудников;                                                                                           - компенсации расходов стоимости проезда к месту использования отпуска и обратно, по причине отсутствия заявлений на аванс;                                                                                                                                                                                                                                                                          - командировочные расходы по причине недобора группы обучающихся (обучение отменено организатором).                                                                                                                                                                                                              </t>
  </si>
  <si>
    <r>
      <rPr>
        <sz val="11"/>
        <rFont val="Times New Roman"/>
        <family val="1"/>
        <charset val="204"/>
      </rPr>
      <t xml:space="preserve">Низкое исполнение по средствам, выделенным на:                                                                                                                                                     -  получение компенсации расходов стоимости проезда и провоза багажа к месту использования отпуска и обратно и санаторно-курортного лечения, так как не все работники воспользовались данным правом;    </t>
    </r>
    <r>
      <rPr>
        <sz val="11"/>
        <color rgb="FFFF0000"/>
        <rFont val="Times New Roman"/>
        <family val="1"/>
        <charset val="204"/>
      </rPr>
      <t xml:space="preserve">                                                                                                                                                                                                                                                                                                                                                                                                                  </t>
    </r>
    <r>
      <rPr>
        <sz val="11"/>
        <rFont val="Times New Roman"/>
        <family val="1"/>
        <charset val="204"/>
      </rPr>
      <t xml:space="preserve">- оплату командировочных расходов, в связи с сокращением количества командировок за пределы ХМАО-Югры и переносом сроков проведения семинаров;                      </t>
    </r>
    <r>
      <rPr>
        <sz val="11"/>
        <color rgb="FFFF0000"/>
        <rFont val="Times New Roman"/>
        <family val="1"/>
        <charset val="204"/>
      </rPr>
      <t xml:space="preserve">                                                                                                                                                                                                                                                                                               </t>
    </r>
    <r>
      <rPr>
        <sz val="11"/>
        <rFont val="Times New Roman"/>
        <family val="1"/>
        <charset val="204"/>
      </rPr>
      <t xml:space="preserve">- утилизацию оргтехники, в связи с длительностью заключения договора;                    </t>
    </r>
    <r>
      <rPr>
        <sz val="11"/>
        <color rgb="FFFF0000"/>
        <rFont val="Times New Roman"/>
        <family val="1"/>
        <charset val="204"/>
      </rPr>
      <t xml:space="preserve">                                                                                                                                                                                                                                                    </t>
    </r>
    <r>
      <rPr>
        <sz val="11"/>
        <rFont val="Times New Roman"/>
        <family val="1"/>
        <charset val="204"/>
      </rPr>
      <t xml:space="preserve">- оплату за услуги связи, содержание имущества, так как расходы осуществлялись в соответствии с фактическими потребностями;   </t>
    </r>
    <r>
      <rPr>
        <sz val="11"/>
        <color rgb="FFFF0000"/>
        <rFont val="Times New Roman"/>
        <family val="1"/>
        <charset val="204"/>
      </rPr>
      <t xml:space="preserve">                                                                                                                                                                                                                                                                                                                           </t>
    </r>
    <r>
      <rPr>
        <sz val="11"/>
        <rFont val="Times New Roman"/>
        <family val="1"/>
        <charset val="204"/>
      </rPr>
      <t xml:space="preserve">- компенсацию расходов медицинского осмотра вновь принятым сотрудникам, в связи с прохождением принимаемого сотрудника;                                                                                                                                                                                                                                              - оплату за оказанные услуги за обслуживание кондиционеров, в связи с оплатой за первый этап оказанных услуг; </t>
    </r>
    <r>
      <rPr>
        <sz val="11"/>
        <color rgb="FFFF0000"/>
        <rFont val="Times New Roman"/>
        <family val="1"/>
        <charset val="204"/>
      </rPr>
      <t xml:space="preserve">                                                                                                                                                                                                                                                                   </t>
    </r>
    <r>
      <rPr>
        <sz val="11"/>
        <rFont val="Times New Roman"/>
        <family val="1"/>
        <charset val="204"/>
      </rPr>
      <t xml:space="preserve">- приобретение материалов, основных средств и оборудования по ценам, ниже запланированных.                                                                        Исполнение планируется на аналогичные расходы в 3, 4 кварталах 2019 года.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</si>
</sst>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_р_._-;\-* #,##0_р_._-;_-* &quot;-&quot;??_р_._-;_-@_-"/>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1"/>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6" fillId="0" borderId="0" applyFont="0" applyFill="0" applyBorder="0" applyAlignment="0" applyProtection="0"/>
  </cellStyleXfs>
  <cellXfs count="33">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1" xfId="0" applyNumberFormat="1"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0" applyFont="1" applyBorder="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7" fillId="0" borderId="1" xfId="0" applyNumberFormat="1" applyFont="1" applyBorder="1" applyAlignment="1">
      <alignment vertical="center" wrapText="1"/>
    </xf>
    <xf numFmtId="0" fontId="3" fillId="2" borderId="1" xfId="0" applyFont="1" applyFill="1" applyBorder="1" applyAlignment="1">
      <alignment vertical="center" wrapText="1"/>
    </xf>
    <xf numFmtId="4" fontId="3" fillId="3" borderId="1" xfId="0" applyNumberFormat="1" applyFont="1" applyFill="1" applyBorder="1" applyAlignment="1">
      <alignment vertical="center" wrapText="1"/>
    </xf>
    <xf numFmtId="4" fontId="3" fillId="3" borderId="1" xfId="0" applyNumberFormat="1" applyFont="1" applyFill="1" applyBorder="1" applyAlignment="1">
      <alignment vertical="top" wrapText="1"/>
    </xf>
    <xf numFmtId="2" fontId="3" fillId="0" borderId="1" xfId="0" applyNumberFormat="1" applyFont="1" applyBorder="1" applyAlignment="1">
      <alignment horizontal="left" vertical="center" wrapText="1"/>
    </xf>
    <xf numFmtId="43" fontId="3" fillId="0" borderId="1" xfId="0" applyNumberFormat="1" applyFont="1" applyBorder="1" applyAlignment="1">
      <alignment horizontal="center" vertical="center" wrapText="1"/>
    </xf>
    <xf numFmtId="4" fontId="3" fillId="0" borderId="1" xfId="0" applyNumberFormat="1" applyFont="1" applyBorder="1" applyAlignment="1">
      <alignment horizontal="left" vertical="top" wrapText="1"/>
    </xf>
    <xf numFmtId="4" fontId="3" fillId="0" borderId="0" xfId="0" applyNumberFormat="1" applyFont="1" applyAlignment="1">
      <alignment horizontal="center" vertical="top"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2" fontId="3" fillId="0" borderId="2" xfId="0" applyNumberFormat="1" applyFont="1" applyBorder="1" applyAlignment="1">
      <alignment horizontal="left" vertical="center" wrapText="1"/>
    </xf>
    <xf numFmtId="0" fontId="0" fillId="0" borderId="3" xfId="0" applyBorder="1" applyAlignment="1">
      <alignmen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abSelected="1" view="pageBreakPreview" topLeftCell="A14" zoomScaleNormal="100" zoomScaleSheetLayoutView="100" workbookViewId="0">
      <selection activeCell="E17" sqref="E17"/>
    </sheetView>
  </sheetViews>
  <sheetFormatPr defaultColWidth="9.140625" defaultRowHeight="15" x14ac:dyDescent="0.25"/>
  <cols>
    <col min="1" max="1" width="46.140625" style="14" customWidth="1"/>
    <col min="2" max="2" width="15" style="9" customWidth="1"/>
    <col min="3" max="3" width="15.5703125" style="9" customWidth="1"/>
    <col min="4" max="4" width="15" style="9" customWidth="1"/>
    <col min="5" max="5" width="14" style="9" customWidth="1"/>
    <col min="6" max="6" width="113.140625" style="8" customWidth="1"/>
    <col min="7" max="16384" width="9.140625" style="8"/>
  </cols>
  <sheetData>
    <row r="1" spans="1:6" x14ac:dyDescent="0.25">
      <c r="A1" s="27" t="s">
        <v>0</v>
      </c>
      <c r="B1" s="27"/>
      <c r="C1" s="27"/>
      <c r="D1" s="27"/>
      <c r="E1" s="27"/>
      <c r="F1" s="27"/>
    </row>
    <row r="3" spans="1:6" x14ac:dyDescent="0.25">
      <c r="A3" s="28" t="s">
        <v>47</v>
      </c>
      <c r="B3" s="29"/>
      <c r="C3" s="29"/>
      <c r="D3" s="29"/>
      <c r="E3" s="29"/>
      <c r="F3" s="29"/>
    </row>
    <row r="5" spans="1:6" s="9" customFormat="1" ht="60" x14ac:dyDescent="0.25">
      <c r="A5" s="6" t="s">
        <v>1</v>
      </c>
      <c r="B5" s="6" t="s">
        <v>48</v>
      </c>
      <c r="C5" s="6" t="s">
        <v>2</v>
      </c>
      <c r="D5" s="6" t="s">
        <v>8</v>
      </c>
      <c r="E5" s="6" t="s">
        <v>3</v>
      </c>
      <c r="F5" s="6" t="s">
        <v>4</v>
      </c>
    </row>
    <row r="6" spans="1:6" s="16" customFormat="1" x14ac:dyDescent="0.25">
      <c r="A6" s="17">
        <v>1</v>
      </c>
      <c r="B6" s="17">
        <v>2</v>
      </c>
      <c r="C6" s="17">
        <v>3</v>
      </c>
      <c r="D6" s="17">
        <v>4</v>
      </c>
      <c r="E6" s="17">
        <v>5</v>
      </c>
      <c r="F6" s="17">
        <v>6</v>
      </c>
    </row>
    <row r="7" spans="1:6" ht="19.5" customHeight="1" x14ac:dyDescent="0.25">
      <c r="A7" s="30" t="s">
        <v>5</v>
      </c>
      <c r="B7" s="30"/>
      <c r="C7" s="30"/>
      <c r="D7" s="30"/>
      <c r="E7" s="30"/>
      <c r="F7" s="30"/>
    </row>
    <row r="8" spans="1:6" ht="108" customHeight="1" x14ac:dyDescent="0.25">
      <c r="A8" s="22" t="s">
        <v>33</v>
      </c>
      <c r="B8" s="23">
        <v>3278936</v>
      </c>
      <c r="C8" s="23">
        <v>1783957.77</v>
      </c>
      <c r="D8" s="4">
        <f>B8-C8</f>
        <v>1494978.23</v>
      </c>
      <c r="E8" s="4">
        <f>C8/B8*100</f>
        <v>54.406605374426341</v>
      </c>
      <c r="F8" s="31" t="s">
        <v>49</v>
      </c>
    </row>
    <row r="9" spans="1:6" ht="89.25" customHeight="1" x14ac:dyDescent="0.25">
      <c r="A9" s="22" t="s">
        <v>34</v>
      </c>
      <c r="B9" s="23">
        <v>6210841</v>
      </c>
      <c r="C9" s="23">
        <v>3081444.52</v>
      </c>
      <c r="D9" s="4">
        <f>B9-C9</f>
        <v>3129396.48</v>
      </c>
      <c r="E9" s="4">
        <f>C9/B9*100</f>
        <v>49.613965644910245</v>
      </c>
      <c r="F9" s="32"/>
    </row>
    <row r="10" spans="1:6" ht="123" customHeight="1" x14ac:dyDescent="0.25">
      <c r="A10" s="1" t="s">
        <v>15</v>
      </c>
      <c r="B10" s="3">
        <v>205500</v>
      </c>
      <c r="C10" s="3">
        <v>83215</v>
      </c>
      <c r="D10" s="4">
        <f>B10-C10</f>
        <v>122285</v>
      </c>
      <c r="E10" s="4">
        <f>C10/B10*100</f>
        <v>40.493917274939172</v>
      </c>
      <c r="F10" s="7" t="s">
        <v>74</v>
      </c>
    </row>
    <row r="11" spans="1:6" ht="90" x14ac:dyDescent="0.25">
      <c r="A11" s="2" t="s">
        <v>16</v>
      </c>
      <c r="B11" s="3">
        <v>82700</v>
      </c>
      <c r="C11" s="3">
        <v>31861.75</v>
      </c>
      <c r="D11" s="4">
        <f t="shared" ref="D11:D15" si="0">B11-C11</f>
        <v>50838.25</v>
      </c>
      <c r="E11" s="4">
        <f t="shared" ref="E11:E15" si="1">C11/B11*100</f>
        <v>38.526904474002414</v>
      </c>
      <c r="F11" s="19" t="s">
        <v>50</v>
      </c>
    </row>
    <row r="12" spans="1:6" ht="352.5" customHeight="1" x14ac:dyDescent="0.25">
      <c r="A12" s="2" t="s">
        <v>17</v>
      </c>
      <c r="B12" s="3">
        <v>150952900</v>
      </c>
      <c r="C12" s="3">
        <v>141784019.81</v>
      </c>
      <c r="D12" s="4">
        <f>B12-C12</f>
        <v>9168880.1899999976</v>
      </c>
      <c r="E12" s="4">
        <f>C12/B12*100</f>
        <v>93.925999308393543</v>
      </c>
      <c r="F12" s="21" t="s">
        <v>96</v>
      </c>
    </row>
    <row r="13" spans="1:6" ht="303" customHeight="1" x14ac:dyDescent="0.25">
      <c r="A13" s="2" t="s">
        <v>18</v>
      </c>
      <c r="B13" s="3">
        <v>30486475</v>
      </c>
      <c r="C13" s="3">
        <v>27600705</v>
      </c>
      <c r="D13" s="4">
        <f t="shared" si="0"/>
        <v>2885770</v>
      </c>
      <c r="E13" s="4">
        <f t="shared" si="1"/>
        <v>90.534261504486821</v>
      </c>
      <c r="F13" s="20" t="s">
        <v>81</v>
      </c>
    </row>
    <row r="14" spans="1:6" ht="95.25" customHeight="1" x14ac:dyDescent="0.25">
      <c r="A14" s="2" t="s">
        <v>19</v>
      </c>
      <c r="B14" s="3">
        <v>10765490</v>
      </c>
      <c r="C14" s="3">
        <v>10248273.98</v>
      </c>
      <c r="D14" s="4">
        <f t="shared" si="0"/>
        <v>517216.01999999955</v>
      </c>
      <c r="E14" s="4">
        <f t="shared" si="1"/>
        <v>95.195610975440971</v>
      </c>
      <c r="F14" s="7" t="s">
        <v>45</v>
      </c>
    </row>
    <row r="15" spans="1:6" ht="108.75" customHeight="1" x14ac:dyDescent="0.25">
      <c r="A15" s="2" t="s">
        <v>20</v>
      </c>
      <c r="B15" s="3">
        <v>41300</v>
      </c>
      <c r="C15" s="3">
        <v>22000</v>
      </c>
      <c r="D15" s="4">
        <f t="shared" si="0"/>
        <v>19300</v>
      </c>
      <c r="E15" s="4">
        <f t="shared" si="1"/>
        <v>53.268765133171911</v>
      </c>
      <c r="F15" s="7" t="s">
        <v>51</v>
      </c>
    </row>
    <row r="16" spans="1:6" s="10" customFormat="1" ht="19.5" customHeight="1" x14ac:dyDescent="0.2">
      <c r="A16" s="26" t="s">
        <v>9</v>
      </c>
      <c r="B16" s="26"/>
      <c r="C16" s="26"/>
      <c r="D16" s="26"/>
      <c r="E16" s="26"/>
      <c r="F16" s="26"/>
    </row>
    <row r="17" spans="1:6" ht="196.5" customHeight="1" x14ac:dyDescent="0.25">
      <c r="A17" s="11" t="s">
        <v>21</v>
      </c>
      <c r="B17" s="5">
        <v>29004990</v>
      </c>
      <c r="C17" s="5">
        <v>27076885.809999999</v>
      </c>
      <c r="D17" s="6">
        <f t="shared" ref="D17:D64" si="2">B17-C17</f>
        <v>1928104.1900000013</v>
      </c>
      <c r="E17" s="6">
        <f t="shared" ref="E17:E64" si="3">C17/B17*100</f>
        <v>93.35250868902213</v>
      </c>
      <c r="F17" s="18" t="s">
        <v>97</v>
      </c>
    </row>
    <row r="18" spans="1:6" s="10" customFormat="1" ht="21" customHeight="1" x14ac:dyDescent="0.2">
      <c r="A18" s="26" t="s">
        <v>12</v>
      </c>
      <c r="B18" s="26"/>
      <c r="C18" s="26"/>
      <c r="D18" s="26"/>
      <c r="E18" s="26"/>
      <c r="F18" s="26"/>
    </row>
    <row r="19" spans="1:6" ht="90" x14ac:dyDescent="0.25">
      <c r="A19" s="1" t="s">
        <v>22</v>
      </c>
      <c r="B19" s="5">
        <v>29474570</v>
      </c>
      <c r="C19" s="5">
        <v>25043510</v>
      </c>
      <c r="D19" s="6">
        <f t="shared" si="2"/>
        <v>4431060</v>
      </c>
      <c r="E19" s="6">
        <f t="shared" si="3"/>
        <v>84.966498238990425</v>
      </c>
      <c r="F19" s="7" t="s">
        <v>75</v>
      </c>
    </row>
    <row r="20" spans="1:6" ht="90" x14ac:dyDescent="0.25">
      <c r="A20" s="1" t="s">
        <v>16</v>
      </c>
      <c r="B20" s="5">
        <v>50000</v>
      </c>
      <c r="C20" s="5">
        <v>47070</v>
      </c>
      <c r="D20" s="6">
        <f t="shared" ref="D20" si="4">B20-C20</f>
        <v>2930</v>
      </c>
      <c r="E20" s="6">
        <f t="shared" ref="E20" si="5">C20/B20*100</f>
        <v>94.14</v>
      </c>
      <c r="F20" s="7" t="s">
        <v>43</v>
      </c>
    </row>
    <row r="21" spans="1:6" ht="105" x14ac:dyDescent="0.25">
      <c r="A21" s="2" t="s">
        <v>19</v>
      </c>
      <c r="B21" s="5">
        <v>10688958</v>
      </c>
      <c r="C21" s="5">
        <v>9445072.5399999991</v>
      </c>
      <c r="D21" s="6">
        <f>B21-C21</f>
        <v>1243885.4600000009</v>
      </c>
      <c r="E21" s="6">
        <f t="shared" si="3"/>
        <v>88.362893183788344</v>
      </c>
      <c r="F21" s="7" t="s">
        <v>76</v>
      </c>
    </row>
    <row r="22" spans="1:6" s="9" customFormat="1" ht="93.75" customHeight="1" x14ac:dyDescent="0.25">
      <c r="A22" s="2" t="s">
        <v>23</v>
      </c>
      <c r="B22" s="5">
        <v>28493980</v>
      </c>
      <c r="C22" s="5">
        <v>20818671.890000001</v>
      </c>
      <c r="D22" s="6">
        <f t="shared" si="2"/>
        <v>7675308.1099999994</v>
      </c>
      <c r="E22" s="6">
        <f t="shared" si="3"/>
        <v>73.063404585810758</v>
      </c>
      <c r="F22" s="7" t="s">
        <v>52</v>
      </c>
    </row>
    <row r="23" spans="1:6" ht="18.75" customHeight="1" x14ac:dyDescent="0.25">
      <c r="A23" s="26" t="s">
        <v>10</v>
      </c>
      <c r="B23" s="26"/>
      <c r="C23" s="26"/>
      <c r="D23" s="26"/>
      <c r="E23" s="26"/>
      <c r="F23" s="26"/>
    </row>
    <row r="24" spans="1:6" ht="296.25" customHeight="1" x14ac:dyDescent="0.25">
      <c r="A24" s="1" t="s">
        <v>24</v>
      </c>
      <c r="B24" s="5">
        <v>1952967252</v>
      </c>
      <c r="C24" s="5">
        <v>1793215462.8599999</v>
      </c>
      <c r="D24" s="6">
        <f t="shared" ref="D24:D25" si="6">B24-C24</f>
        <v>159751789.1400001</v>
      </c>
      <c r="E24" s="6">
        <f t="shared" ref="E24:E25" si="7">C24/B24*100</f>
        <v>91.820047726023006</v>
      </c>
      <c r="F24" s="15" t="s">
        <v>82</v>
      </c>
    </row>
    <row r="25" spans="1:6" ht="87" customHeight="1" x14ac:dyDescent="0.25">
      <c r="A25" s="1" t="s">
        <v>53</v>
      </c>
      <c r="B25" s="5">
        <v>2874200</v>
      </c>
      <c r="C25" s="5">
        <v>851372</v>
      </c>
      <c r="D25" s="6">
        <f t="shared" si="6"/>
        <v>2022828</v>
      </c>
      <c r="E25" s="6">
        <f t="shared" si="7"/>
        <v>29.621181546169367</v>
      </c>
      <c r="F25" s="15" t="s">
        <v>56</v>
      </c>
    </row>
    <row r="26" spans="1:6" ht="62.25" customHeight="1" x14ac:dyDescent="0.25">
      <c r="A26" s="1" t="s">
        <v>25</v>
      </c>
      <c r="B26" s="5">
        <v>21066957</v>
      </c>
      <c r="C26" s="5">
        <v>16475503.84</v>
      </c>
      <c r="D26" s="6">
        <f t="shared" ref="D26:D33" si="8">B26-C26</f>
        <v>4591453.16</v>
      </c>
      <c r="E26" s="6">
        <f t="shared" ref="E26:E31" si="9">C26/B26*100</f>
        <v>78.205427770133113</v>
      </c>
      <c r="F26" s="15" t="s">
        <v>77</v>
      </c>
    </row>
    <row r="27" spans="1:6" ht="102" customHeight="1" x14ac:dyDescent="0.25">
      <c r="A27" s="1" t="s">
        <v>26</v>
      </c>
      <c r="B27" s="5">
        <v>32105695</v>
      </c>
      <c r="C27" s="5">
        <v>26778644.870000001</v>
      </c>
      <c r="D27" s="6">
        <f t="shared" si="8"/>
        <v>5327050.129999999</v>
      </c>
      <c r="E27" s="6">
        <f t="shared" si="9"/>
        <v>83.407771954477241</v>
      </c>
      <c r="F27" s="15" t="s">
        <v>83</v>
      </c>
    </row>
    <row r="28" spans="1:6" ht="156" customHeight="1" x14ac:dyDescent="0.25">
      <c r="A28" s="1" t="s">
        <v>27</v>
      </c>
      <c r="B28" s="5">
        <v>66336726</v>
      </c>
      <c r="C28" s="5">
        <v>55196867.719999999</v>
      </c>
      <c r="D28" s="6">
        <f t="shared" si="8"/>
        <v>11139858.280000001</v>
      </c>
      <c r="E28" s="6">
        <f t="shared" si="9"/>
        <v>83.207102683964223</v>
      </c>
      <c r="F28" s="15" t="s">
        <v>84</v>
      </c>
    </row>
    <row r="29" spans="1:6" ht="44.25" customHeight="1" x14ac:dyDescent="0.25">
      <c r="A29" s="1" t="s">
        <v>54</v>
      </c>
      <c r="B29" s="5">
        <v>1011698</v>
      </c>
      <c r="C29" s="5">
        <v>664698</v>
      </c>
      <c r="D29" s="6">
        <f t="shared" si="8"/>
        <v>347000</v>
      </c>
      <c r="E29" s="6">
        <f t="shared" si="9"/>
        <v>65.701227046015703</v>
      </c>
      <c r="F29" s="15" t="s">
        <v>57</v>
      </c>
    </row>
    <row r="30" spans="1:6" ht="80.25" customHeight="1" x14ac:dyDescent="0.25">
      <c r="A30" s="1" t="s">
        <v>28</v>
      </c>
      <c r="B30" s="5">
        <v>137470</v>
      </c>
      <c r="C30" s="5">
        <v>120170</v>
      </c>
      <c r="D30" s="6">
        <f t="shared" si="8"/>
        <v>17300</v>
      </c>
      <c r="E30" s="6">
        <f t="shared" si="9"/>
        <v>87.415436095148038</v>
      </c>
      <c r="F30" s="15" t="s">
        <v>58</v>
      </c>
    </row>
    <row r="31" spans="1:6" ht="96" customHeight="1" x14ac:dyDescent="0.25">
      <c r="A31" s="1" t="s">
        <v>41</v>
      </c>
      <c r="B31" s="5">
        <v>246354</v>
      </c>
      <c r="C31" s="5">
        <v>218854</v>
      </c>
      <c r="D31" s="6">
        <f t="shared" si="8"/>
        <v>27500</v>
      </c>
      <c r="E31" s="6">
        <f t="shared" si="9"/>
        <v>88.83720175032677</v>
      </c>
      <c r="F31" s="15" t="s">
        <v>59</v>
      </c>
    </row>
    <row r="32" spans="1:6" ht="88.5" customHeight="1" x14ac:dyDescent="0.25">
      <c r="A32" s="1" t="s">
        <v>16</v>
      </c>
      <c r="B32" s="5">
        <v>7180184</v>
      </c>
      <c r="C32" s="5">
        <v>5615395</v>
      </c>
      <c r="D32" s="6">
        <f t="shared" si="8"/>
        <v>1564789</v>
      </c>
      <c r="E32" s="6">
        <f>C32/B32*100</f>
        <v>78.206839824717591</v>
      </c>
      <c r="F32" s="15" t="s">
        <v>60</v>
      </c>
    </row>
    <row r="33" spans="1:6" ht="88.5" customHeight="1" x14ac:dyDescent="0.25">
      <c r="A33" s="1" t="s">
        <v>55</v>
      </c>
      <c r="B33" s="5">
        <v>725750</v>
      </c>
      <c r="C33" s="5">
        <v>696649.17</v>
      </c>
      <c r="D33" s="6">
        <f t="shared" si="8"/>
        <v>29100.829999999958</v>
      </c>
      <c r="E33" s="6">
        <f>C33/B33*100</f>
        <v>95.990240440923188</v>
      </c>
      <c r="F33" s="15" t="s">
        <v>78</v>
      </c>
    </row>
    <row r="34" spans="1:6" s="10" customFormat="1" ht="20.25" customHeight="1" x14ac:dyDescent="0.2">
      <c r="A34" s="26" t="s">
        <v>13</v>
      </c>
      <c r="B34" s="26"/>
      <c r="C34" s="26"/>
      <c r="D34" s="26"/>
      <c r="E34" s="26"/>
      <c r="F34" s="26"/>
    </row>
    <row r="35" spans="1:6" ht="294" customHeight="1" x14ac:dyDescent="0.25">
      <c r="A35" s="1" t="s">
        <v>29</v>
      </c>
      <c r="B35" s="5">
        <v>328111269.81999999</v>
      </c>
      <c r="C35" s="5">
        <v>294808358.44999999</v>
      </c>
      <c r="D35" s="6">
        <f t="shared" si="2"/>
        <v>33302911.370000005</v>
      </c>
      <c r="E35" s="6">
        <f t="shared" si="3"/>
        <v>89.850116581405516</v>
      </c>
      <c r="F35" s="7" t="s">
        <v>85</v>
      </c>
    </row>
    <row r="36" spans="1:6" ht="257.25" customHeight="1" x14ac:dyDescent="0.25">
      <c r="A36" s="1" t="s">
        <v>30</v>
      </c>
      <c r="B36" s="5">
        <v>10923060</v>
      </c>
      <c r="C36" s="5">
        <v>9521114.3230000008</v>
      </c>
      <c r="D36" s="6">
        <f t="shared" ref="D36" si="10">B36-C36</f>
        <v>1401945.6769999992</v>
      </c>
      <c r="E36" s="6">
        <f t="shared" ref="E36" si="11">C36/B36*100</f>
        <v>87.165266170834926</v>
      </c>
      <c r="F36" s="7" t="s">
        <v>61</v>
      </c>
    </row>
    <row r="37" spans="1:6" ht="90" x14ac:dyDescent="0.25">
      <c r="A37" s="1" t="s">
        <v>16</v>
      </c>
      <c r="B37" s="5">
        <v>2231488</v>
      </c>
      <c r="C37" s="5">
        <v>422262.3</v>
      </c>
      <c r="D37" s="6">
        <f t="shared" si="2"/>
        <v>1809225.7</v>
      </c>
      <c r="E37" s="6">
        <f t="shared" si="3"/>
        <v>18.922902565463044</v>
      </c>
      <c r="F37" s="7" t="s">
        <v>62</v>
      </c>
    </row>
    <row r="38" spans="1:6" s="10" customFormat="1" ht="20.25" customHeight="1" x14ac:dyDescent="0.2">
      <c r="A38" s="26" t="s">
        <v>6</v>
      </c>
      <c r="B38" s="26"/>
      <c r="C38" s="26"/>
      <c r="D38" s="26"/>
      <c r="E38" s="26"/>
      <c r="F38" s="26"/>
    </row>
    <row r="39" spans="1:6" ht="162.75" customHeight="1" x14ac:dyDescent="0.25">
      <c r="A39" s="1" t="s">
        <v>28</v>
      </c>
      <c r="B39" s="5">
        <v>296155512</v>
      </c>
      <c r="C39" s="5">
        <v>277418679.45999998</v>
      </c>
      <c r="D39" s="6">
        <f t="shared" si="2"/>
        <v>18736832.540000021</v>
      </c>
      <c r="E39" s="6">
        <f t="shared" si="3"/>
        <v>93.673312911359886</v>
      </c>
      <c r="F39" s="7" t="s">
        <v>86</v>
      </c>
    </row>
    <row r="40" spans="1:6" ht="123.75" customHeight="1" x14ac:dyDescent="0.25">
      <c r="A40" s="1" t="s">
        <v>31</v>
      </c>
      <c r="B40" s="5">
        <v>46924287</v>
      </c>
      <c r="C40" s="5">
        <v>44492497.009999998</v>
      </c>
      <c r="D40" s="6">
        <f t="shared" si="2"/>
        <v>2431789.9900000021</v>
      </c>
      <c r="E40" s="6">
        <f t="shared" si="3"/>
        <v>94.817630388289103</v>
      </c>
      <c r="F40" s="7" t="s">
        <v>87</v>
      </c>
    </row>
    <row r="41" spans="1:6" ht="117.75" customHeight="1" x14ac:dyDescent="0.25">
      <c r="A41" s="1" t="s">
        <v>32</v>
      </c>
      <c r="B41" s="5">
        <v>9048546</v>
      </c>
      <c r="C41" s="5">
        <v>8843912.4000000004</v>
      </c>
      <c r="D41" s="6">
        <f t="shared" si="2"/>
        <v>204633.59999999963</v>
      </c>
      <c r="E41" s="6">
        <f t="shared" si="3"/>
        <v>97.738491907981683</v>
      </c>
      <c r="F41" s="7" t="s">
        <v>88</v>
      </c>
    </row>
    <row r="42" spans="1:6" ht="87.75" customHeight="1" x14ac:dyDescent="0.25">
      <c r="A42" s="1" t="s">
        <v>63</v>
      </c>
      <c r="B42" s="5">
        <v>398000</v>
      </c>
      <c r="C42" s="5">
        <v>388700</v>
      </c>
      <c r="D42" s="6">
        <f t="shared" si="2"/>
        <v>9300</v>
      </c>
      <c r="E42" s="6">
        <f t="shared" si="3"/>
        <v>97.663316582914575</v>
      </c>
      <c r="F42" s="7" t="s">
        <v>79</v>
      </c>
    </row>
    <row r="43" spans="1:6" ht="108.75" customHeight="1" x14ac:dyDescent="0.25">
      <c r="A43" s="1" t="s">
        <v>16</v>
      </c>
      <c r="B43" s="5">
        <v>655441</v>
      </c>
      <c r="C43" s="5">
        <v>611556.98</v>
      </c>
      <c r="D43" s="6">
        <f t="shared" si="2"/>
        <v>43884.020000000019</v>
      </c>
      <c r="E43" s="6">
        <f t="shared" si="3"/>
        <v>93.304657474890945</v>
      </c>
      <c r="F43" s="7" t="s">
        <v>64</v>
      </c>
    </row>
    <row r="44" spans="1:6" s="10" customFormat="1" ht="18.75" customHeight="1" x14ac:dyDescent="0.2">
      <c r="A44" s="26" t="s">
        <v>11</v>
      </c>
      <c r="B44" s="26"/>
      <c r="C44" s="26"/>
      <c r="D44" s="26"/>
      <c r="E44" s="26"/>
      <c r="F44" s="26"/>
    </row>
    <row r="45" spans="1:6" ht="195.75" customHeight="1" x14ac:dyDescent="0.25">
      <c r="A45" s="2" t="s">
        <v>24</v>
      </c>
      <c r="B45" s="3">
        <v>44686286</v>
      </c>
      <c r="C45" s="3">
        <v>28517187.699999999</v>
      </c>
      <c r="D45" s="6">
        <f t="shared" ref="D45:D46" si="12">B45-C45</f>
        <v>16169098.300000001</v>
      </c>
      <c r="E45" s="6">
        <f t="shared" ref="E45:E46" si="13">C45/B45*100</f>
        <v>63.816419426756568</v>
      </c>
      <c r="F45" s="7" t="s">
        <v>89</v>
      </c>
    </row>
    <row r="46" spans="1:6" ht="111.75" customHeight="1" x14ac:dyDescent="0.25">
      <c r="A46" s="2" t="s">
        <v>29</v>
      </c>
      <c r="B46" s="3">
        <v>2864411</v>
      </c>
      <c r="C46" s="3">
        <v>191121</v>
      </c>
      <c r="D46" s="6">
        <f t="shared" si="12"/>
        <v>2673290</v>
      </c>
      <c r="E46" s="6">
        <f t="shared" si="13"/>
        <v>6.6722617669042608</v>
      </c>
      <c r="F46" s="7" t="s">
        <v>95</v>
      </c>
    </row>
    <row r="47" spans="1:6" ht="83.25" customHeight="1" x14ac:dyDescent="0.25">
      <c r="A47" s="2" t="s">
        <v>31</v>
      </c>
      <c r="B47" s="3">
        <v>24714467</v>
      </c>
      <c r="C47" s="3">
        <v>868574</v>
      </c>
      <c r="D47" s="6">
        <f t="shared" ref="D47:D48" si="14">B47-C47</f>
        <v>23845893</v>
      </c>
      <c r="E47" s="6">
        <f t="shared" ref="E47:E48" si="15">C47/B47*100</f>
        <v>3.5144354923778041</v>
      </c>
      <c r="F47" s="7" t="s">
        <v>90</v>
      </c>
    </row>
    <row r="48" spans="1:6" ht="90" customHeight="1" x14ac:dyDescent="0.25">
      <c r="A48" s="2" t="s">
        <v>65</v>
      </c>
      <c r="B48" s="3">
        <v>11288900</v>
      </c>
      <c r="C48" s="3">
        <v>5505003.7800000003</v>
      </c>
      <c r="D48" s="6">
        <f t="shared" si="14"/>
        <v>5783896.2199999997</v>
      </c>
      <c r="E48" s="6">
        <f t="shared" si="15"/>
        <v>48.764749266979067</v>
      </c>
      <c r="F48" s="7" t="s">
        <v>91</v>
      </c>
    </row>
    <row r="49" spans="1:6" ht="245.25" customHeight="1" x14ac:dyDescent="0.25">
      <c r="A49" s="2" t="s">
        <v>35</v>
      </c>
      <c r="B49" s="3">
        <v>60125048</v>
      </c>
      <c r="C49" s="3">
        <v>48007923.259999998</v>
      </c>
      <c r="D49" s="6">
        <f t="shared" ref="D49:D53" si="16">B49-C49</f>
        <v>12117124.740000002</v>
      </c>
      <c r="E49" s="6">
        <f t="shared" ref="E49:E53" si="17">C49/B49*100</f>
        <v>79.846794068255875</v>
      </c>
      <c r="F49" s="24" t="s">
        <v>66</v>
      </c>
    </row>
    <row r="50" spans="1:6" ht="201" customHeight="1" x14ac:dyDescent="0.25">
      <c r="A50" s="11" t="s">
        <v>36</v>
      </c>
      <c r="B50" s="6">
        <v>26598375</v>
      </c>
      <c r="C50" s="6">
        <v>20045277.620000001</v>
      </c>
      <c r="D50" s="6">
        <f t="shared" si="16"/>
        <v>6553097.379999999</v>
      </c>
      <c r="E50" s="6">
        <f t="shared" si="17"/>
        <v>75.362790471222397</v>
      </c>
      <c r="F50" s="15" t="s">
        <v>92</v>
      </c>
    </row>
    <row r="51" spans="1:6" ht="75" x14ac:dyDescent="0.25">
      <c r="A51" s="2" t="s">
        <v>37</v>
      </c>
      <c r="B51" s="3">
        <v>1800550</v>
      </c>
      <c r="C51" s="3">
        <v>1745315</v>
      </c>
      <c r="D51" s="6">
        <f t="shared" si="16"/>
        <v>55235</v>
      </c>
      <c r="E51" s="6">
        <f t="shared" si="17"/>
        <v>96.932326233650841</v>
      </c>
      <c r="F51" s="15" t="s">
        <v>67</v>
      </c>
    </row>
    <row r="52" spans="1:6" ht="90" x14ac:dyDescent="0.25">
      <c r="A52" s="2" t="s">
        <v>16</v>
      </c>
      <c r="B52" s="3">
        <v>24000</v>
      </c>
      <c r="C52" s="3">
        <v>20000</v>
      </c>
      <c r="D52" s="6">
        <f t="shared" si="16"/>
        <v>4000</v>
      </c>
      <c r="E52" s="6">
        <f t="shared" si="17"/>
        <v>83.333333333333343</v>
      </c>
      <c r="F52" s="15" t="s">
        <v>46</v>
      </c>
    </row>
    <row r="53" spans="1:6" ht="60" x14ac:dyDescent="0.25">
      <c r="A53" s="2" t="s">
        <v>23</v>
      </c>
      <c r="B53" s="3">
        <v>3992775</v>
      </c>
      <c r="C53" s="3">
        <v>884895.39</v>
      </c>
      <c r="D53" s="6">
        <f t="shared" si="16"/>
        <v>3107879.61</v>
      </c>
      <c r="E53" s="6">
        <f t="shared" si="17"/>
        <v>22.162415613201343</v>
      </c>
      <c r="F53" s="15" t="s">
        <v>68</v>
      </c>
    </row>
    <row r="54" spans="1:6" s="12" customFormat="1" ht="15.75" customHeight="1" x14ac:dyDescent="0.25">
      <c r="A54" s="26" t="s">
        <v>7</v>
      </c>
      <c r="B54" s="26"/>
      <c r="C54" s="26"/>
      <c r="D54" s="26"/>
      <c r="E54" s="26"/>
      <c r="F54" s="26"/>
    </row>
    <row r="55" spans="1:6" s="25" customFormat="1" ht="75.75" customHeight="1" x14ac:dyDescent="0.25">
      <c r="A55" s="24" t="s">
        <v>54</v>
      </c>
      <c r="B55" s="6">
        <v>1160286</v>
      </c>
      <c r="C55" s="6">
        <v>0</v>
      </c>
      <c r="D55" s="6">
        <f t="shared" ref="D55" si="18">B55-C55</f>
        <v>1160286</v>
      </c>
      <c r="E55" s="6">
        <f t="shared" ref="E55" si="19">C55/B55*100</f>
        <v>0</v>
      </c>
      <c r="F55" s="24" t="s">
        <v>80</v>
      </c>
    </row>
    <row r="56" spans="1:6" s="9" customFormat="1" ht="77.25" customHeight="1" x14ac:dyDescent="0.25">
      <c r="A56" s="15" t="s">
        <v>22</v>
      </c>
      <c r="B56" s="6">
        <v>270000100</v>
      </c>
      <c r="C56" s="6">
        <v>30739322.300000001</v>
      </c>
      <c r="D56" s="6">
        <f t="shared" ref="D56" si="20">B56-C56</f>
        <v>239260777.69999999</v>
      </c>
      <c r="E56" s="6">
        <f t="shared" ref="E56" si="21">C56/B56*100</f>
        <v>11.384929968544457</v>
      </c>
      <c r="F56" s="15" t="s">
        <v>69</v>
      </c>
    </row>
    <row r="57" spans="1:6" ht="120" x14ac:dyDescent="0.25">
      <c r="A57" s="1" t="s">
        <v>36</v>
      </c>
      <c r="B57" s="5">
        <v>27711936</v>
      </c>
      <c r="C57" s="5">
        <v>12001838.689999999</v>
      </c>
      <c r="D57" s="6">
        <f t="shared" si="2"/>
        <v>15710097.310000001</v>
      </c>
      <c r="E57" s="6">
        <f t="shared" si="3"/>
        <v>43.309275432795459</v>
      </c>
      <c r="F57" s="7" t="s">
        <v>93</v>
      </c>
    </row>
    <row r="58" spans="1:6" ht="240.75" customHeight="1" x14ac:dyDescent="0.25">
      <c r="A58" s="2" t="s">
        <v>38</v>
      </c>
      <c r="B58" s="5">
        <v>15331715</v>
      </c>
      <c r="C58" s="5">
        <v>7760907.2400000002</v>
      </c>
      <c r="D58" s="6">
        <f t="shared" si="2"/>
        <v>7570807.7599999998</v>
      </c>
      <c r="E58" s="6">
        <f t="shared" si="3"/>
        <v>50.619955040907037</v>
      </c>
      <c r="F58" s="15" t="s">
        <v>94</v>
      </c>
    </row>
    <row r="59" spans="1:6" ht="75" x14ac:dyDescent="0.25">
      <c r="A59" s="2" t="s">
        <v>37</v>
      </c>
      <c r="B59" s="5">
        <v>84266682</v>
      </c>
      <c r="C59" s="5">
        <v>74495470.480000004</v>
      </c>
      <c r="D59" s="6">
        <f t="shared" si="2"/>
        <v>9771211.5199999958</v>
      </c>
      <c r="E59" s="6">
        <f t="shared" si="3"/>
        <v>88.404418818816197</v>
      </c>
      <c r="F59" s="7" t="s">
        <v>70</v>
      </c>
    </row>
    <row r="60" spans="1:6" s="13" customFormat="1" ht="86.25" customHeight="1" x14ac:dyDescent="0.25">
      <c r="A60" s="1" t="s">
        <v>39</v>
      </c>
      <c r="B60" s="5">
        <v>121365718</v>
      </c>
      <c r="C60" s="5">
        <v>109243399.72</v>
      </c>
      <c r="D60" s="6">
        <f t="shared" si="2"/>
        <v>12122318.280000001</v>
      </c>
      <c r="E60" s="6">
        <f t="shared" si="3"/>
        <v>90.011744271969789</v>
      </c>
      <c r="F60" s="7" t="s">
        <v>71</v>
      </c>
    </row>
    <row r="61" spans="1:6" s="13" customFormat="1" ht="77.25" customHeight="1" x14ac:dyDescent="0.25">
      <c r="A61" s="1" t="s">
        <v>40</v>
      </c>
      <c r="B61" s="5">
        <v>4150600</v>
      </c>
      <c r="C61" s="5">
        <v>37156</v>
      </c>
      <c r="D61" s="6">
        <f t="shared" si="2"/>
        <v>4113444</v>
      </c>
      <c r="E61" s="6">
        <f t="shared" si="3"/>
        <v>0.89519587529513811</v>
      </c>
      <c r="F61" s="7" t="s">
        <v>44</v>
      </c>
    </row>
    <row r="62" spans="1:6" s="13" customFormat="1" ht="99.75" customHeight="1" x14ac:dyDescent="0.25">
      <c r="A62" s="1" t="s">
        <v>41</v>
      </c>
      <c r="B62" s="5">
        <v>587632</v>
      </c>
      <c r="C62" s="5">
        <v>335378.90000000002</v>
      </c>
      <c r="D62" s="6">
        <f t="shared" si="2"/>
        <v>252253.09999999998</v>
      </c>
      <c r="E62" s="6">
        <f t="shared" si="3"/>
        <v>57.07294701445803</v>
      </c>
      <c r="F62" s="7" t="s">
        <v>72</v>
      </c>
    </row>
    <row r="63" spans="1:6" ht="90" x14ac:dyDescent="0.25">
      <c r="A63" s="1" t="s">
        <v>16</v>
      </c>
      <c r="B63" s="5">
        <v>212582</v>
      </c>
      <c r="C63" s="5">
        <v>171780.24</v>
      </c>
      <c r="D63" s="6">
        <f t="shared" si="2"/>
        <v>40801.760000000009</v>
      </c>
      <c r="E63" s="6">
        <f t="shared" si="3"/>
        <v>80.806578167483593</v>
      </c>
      <c r="F63" s="7" t="s">
        <v>73</v>
      </c>
    </row>
    <row r="64" spans="1:6" ht="45" x14ac:dyDescent="0.25">
      <c r="A64" s="1" t="s">
        <v>42</v>
      </c>
      <c r="B64" s="5">
        <v>130982840</v>
      </c>
      <c r="C64" s="5">
        <v>109088352.73</v>
      </c>
      <c r="D64" s="6">
        <f t="shared" si="2"/>
        <v>21894487.269999996</v>
      </c>
      <c r="E64" s="6">
        <f t="shared" si="3"/>
        <v>83.284461330965186</v>
      </c>
      <c r="F64" s="7" t="s">
        <v>14</v>
      </c>
    </row>
  </sheetData>
  <mergeCells count="11">
    <mergeCell ref="A54:F54"/>
    <mergeCell ref="A18:F18"/>
    <mergeCell ref="A23:F23"/>
    <mergeCell ref="A34:F34"/>
    <mergeCell ref="A38:F38"/>
    <mergeCell ref="A16:F16"/>
    <mergeCell ref="A1:F1"/>
    <mergeCell ref="A3:F3"/>
    <mergeCell ref="A7:F7"/>
    <mergeCell ref="A44:F44"/>
    <mergeCell ref="F8:F9"/>
  </mergeCells>
  <pageMargins left="0.39370078740157483" right="0.39370078740157483" top="0.98425196850393704" bottom="0" header="0.31496062992125984" footer="0"/>
  <pageSetup paperSize="9" scale="58" fitToHeight="7" orientation="landscape" verticalDpi="180" r:id="rId1"/>
  <rowBreaks count="5" manualBreakCount="5">
    <brk id="14" max="5" man="1"/>
    <brk id="22" max="16383" man="1"/>
    <brk id="41" max="5" man="1"/>
    <brk id="47" max="16383" man="1"/>
    <brk id="5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2019-08-22T10:52:18Z</dcterms:modified>
</cp:coreProperties>
</file>