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Думу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D72" i="1" l="1"/>
  <c r="C72" i="1"/>
  <c r="D73" i="1"/>
  <c r="C73" i="1"/>
  <c r="D71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D53" i="1" s="1"/>
  <c r="C61" i="1"/>
  <c r="D60" i="1"/>
  <c r="C60" i="1"/>
  <c r="D59" i="1"/>
  <c r="C59" i="1"/>
  <c r="D58" i="1"/>
  <c r="C58" i="1"/>
  <c r="D57" i="1"/>
  <c r="C57" i="1"/>
  <c r="D54" i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<sst xmlns="http://schemas.openxmlformats.org/spreadsheetml/2006/main" count="139" uniqueCount="139">
  <si>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</si>
  <si>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</si>
  <si>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</si>
  <si>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</si>
  <si>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</si>
  <si>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</si>
  <si>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</si>
  <si>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</si>
  <si>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</si>
  <si>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</si>
  <si>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</si>
  <si>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</si>
  <si>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</si>
  <si>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</si>
  <si>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</si>
  <si>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</si>
  <si>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</si>
  <si>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</si>
  <si>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</si>
  <si>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</si>
  <si>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</si>
  <si>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</si>
  <si>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</si>
  <si>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</si>
  <si>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</si>
  <si>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</si>
  <si>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</si>
  <si>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</si>
  <si>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</si>
  <si>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</si>
  <si>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</si>
  <si>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</si>
  <si>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</si>
  <si>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</si>
  <si>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</si>
  <si>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</si>
  <si>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</si>
  <si>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</si>
  <si>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</si>
  <si>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</si>
  <si>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</si>
  <si>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</si>
  <si>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</si>
  <si>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</si>
  <si>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</si>
  <si>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</si>
  <si>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</si>
  <si>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</si>
  <si>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</si>
  <si>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</si>
  <si>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</si>
  <si>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</si>
  <si>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</si>
  <si>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</si>
  <si>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</si>
  <si>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</si>
  <si>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</si>
  <si>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</si>
  <si>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</si>
  <si>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</si>
  <si>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</si>
  <si>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</si>
  <si>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</si>
  <si>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</si>
  <si>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</si>
  <si>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</si>
  <si>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</si>
  <si>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</si>
  <si>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</si>
  <si>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</si>
  <si>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</si>
  <si>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</si>
  <si>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</si>
  <si>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</si>
  <si>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</si>
  <si>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</si>
  <si>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</si>
  <si>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</si>
  <si>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</si>
  <si>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</si>
  <si>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</si>
  <si>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</si>
  <si>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</si>
  <si>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</si>
  <si>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</si>
  <si>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</si>
  <si>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</si>
  <si>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</si>
  <si>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</si>
  <si>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</si>
  <si>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</si>
  <si>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</si>
  <si>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</si>
  <si>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</si>
  <si>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</si>
  <si>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</si>
  <si>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</si>
  <si>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</si>
  <si>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</si>
  <si>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</si>
  <si>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</si>
  <si>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</si>
  <si>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</si>
  <si>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</si>
  <si>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</si>
  <si>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</si>
  <si>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</si>
  <si>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</si>
  <si>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</si>
  <si>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</si>
  <si>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</si>
  <si>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</si>
  <si>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</si>
  <si>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</si>
  <si>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</si>
  <si>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</si>
  <si>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</si>
  <si>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</si>
  <si>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</si>
  <si>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</si>
  <si>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</si>
  <si>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</si>
  <si>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</si>
  <si>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</si>
  <si>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</si>
  <si>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</si>
  <si>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</si>
  <si>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</si>
  <si>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</si>
  <si>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</si>
  <si>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</si>
  <si>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</si>
  <si>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</si>
  <si>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</si>
  <si>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</si>
  <si>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</si>
  <si>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</si>
  <si>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__________ № _____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</si>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</sst>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topLeftCell="A4" zoomScale="75" zoomScaleNormal="75" zoomScaleSheetLayoutView="75" workbookViewId="0">
      <selection activeCell="C11" sqref="C11:D11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136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137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4" t="s">
        <v>2</v>
      </c>
      <c r="B5" s="44"/>
      <c r="C5" s="44"/>
      <c r="D5" s="44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2900701080</v>
      </c>
      <c r="D9" s="16">
        <f>D10+D34</f>
        <v>2855384350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2525657680</v>
      </c>
      <c r="D10" s="16">
        <f>D11+D18+D26+D31+D12</f>
        <v>2480057250</v>
      </c>
    </row>
    <row r="11" spans="1:4" ht="22.5" customHeight="1" x14ac:dyDescent="0.3">
      <c r="A11" s="19" t="s">
        <v>11</v>
      </c>
      <c r="B11" s="20" t="s">
        <v>12</v>
      </c>
      <c r="C11" s="21">
        <f>1884385680+79000000</f>
        <v>1963385680</v>
      </c>
      <c r="D11" s="22">
        <f>1873434000+44351250</f>
        <v>1917785250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138</v>
      </c>
      <c r="B51" s="36" t="s">
        <v>90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91</v>
      </c>
      <c r="B52" s="38" t="s">
        <v>92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93</v>
      </c>
      <c r="B53" s="28" t="s">
        <v>94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95</v>
      </c>
      <c r="B54" s="39" t="s">
        <v>96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97</v>
      </c>
      <c r="B55" s="29" t="s">
        <v>98</v>
      </c>
      <c r="C55" s="22">
        <v>80000</v>
      </c>
      <c r="D55" s="22">
        <v>80000</v>
      </c>
    </row>
    <row r="56" spans="1:4" ht="56.25" x14ac:dyDescent="0.3">
      <c r="A56" s="19" t="s">
        <v>99</v>
      </c>
      <c r="B56" s="29" t="s">
        <v>100</v>
      </c>
      <c r="C56" s="22">
        <v>40000</v>
      </c>
      <c r="D56" s="22">
        <v>40000</v>
      </c>
    </row>
    <row r="57" spans="1:4" ht="42" customHeight="1" x14ac:dyDescent="0.3">
      <c r="A57" s="19" t="s">
        <v>101</v>
      </c>
      <c r="B57" s="29" t="s">
        <v>102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103</v>
      </c>
      <c r="B58" s="29" t="s">
        <v>104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105</v>
      </c>
      <c r="B59" s="29" t="s">
        <v>106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107</v>
      </c>
      <c r="B60" s="29" t="s">
        <v>108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109</v>
      </c>
      <c r="B61" s="29" t="s">
        <v>110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111</v>
      </c>
      <c r="B62" s="29" t="s">
        <v>112</v>
      </c>
      <c r="C62" s="22">
        <v>500000</v>
      </c>
      <c r="D62" s="22">
        <v>500000</v>
      </c>
    </row>
    <row r="63" spans="1:4" ht="18.75" x14ac:dyDescent="0.3">
      <c r="A63" s="19" t="s">
        <v>113</v>
      </c>
      <c r="B63" s="29" t="s">
        <v>114</v>
      </c>
      <c r="C63" s="22">
        <v>1000000</v>
      </c>
      <c r="D63" s="22">
        <v>1000000</v>
      </c>
    </row>
    <row r="64" spans="1:4" ht="56.25" x14ac:dyDescent="0.3">
      <c r="A64" s="19" t="s">
        <v>115</v>
      </c>
      <c r="B64" s="29" t="s">
        <v>116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117</v>
      </c>
      <c r="B65" s="29" t="s">
        <v>118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119</v>
      </c>
      <c r="B66" s="29" t="s">
        <v>120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121</v>
      </c>
      <c r="B67" s="29" t="s">
        <v>122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123</v>
      </c>
      <c r="B68" s="18" t="s">
        <v>124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125</v>
      </c>
      <c r="B69" s="18" t="s">
        <v>126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127</v>
      </c>
      <c r="B70" s="29" t="s">
        <v>128</v>
      </c>
      <c r="C70" s="21">
        <v>901836600</v>
      </c>
      <c r="D70" s="21">
        <v>924893000</v>
      </c>
    </row>
    <row r="71" spans="1:4" ht="18.75" x14ac:dyDescent="0.3">
      <c r="A71" s="19" t="s">
        <v>129</v>
      </c>
      <c r="B71" s="29" t="s">
        <v>130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131</v>
      </c>
      <c r="B72" s="29" t="s">
        <v>132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133</v>
      </c>
      <c r="B73" s="29" t="s">
        <v>134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135</v>
      </c>
      <c r="C74" s="15">
        <f>C9+C68</f>
        <v>7553304580</v>
      </c>
      <c r="D74" s="16">
        <f>D9+D68</f>
        <v>7390019450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3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2019-08-19T08:11:03Z</cp:lastPrinted>
  <dcterms:created xsi:type="dcterms:W3CDTF">2018-12-18T05:10:32Z</dcterms:created>
  <dcterms:modified xsi:type="dcterms:W3CDTF">2019-08-19T08:11:32Z</dcterms:modified>
</cp:coreProperties>
</file>