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erver\папка для общего пользования\МАТЕРИАЛЫ ДЛЯ РАЗМЕЩЕНИЯ НА САЙТЕ\Изменение февраль\Приложения к заключению\"/>
    </mc:Choice>
  </mc:AlternateContent>
  <bookViews>
    <workbookView xWindow="0" yWindow="0" windowWidth="28200" windowHeight="1407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3" i="1" l="1"/>
  <c r="C15" i="1" l="1"/>
  <c r="C13" i="1"/>
  <c r="C12" i="1"/>
  <c r="C11" i="1" s="1"/>
  <c r="C9" i="1" s="1"/>
  <c r="E15" i="1" l="1"/>
  <c r="E12" i="1"/>
  <c r="E11" i="1" s="1"/>
  <c r="E9" i="1" l="1"/>
  <c r="D17" i="1"/>
  <c r="D16" i="1"/>
  <c r="D15" i="1"/>
  <c r="D14" i="1"/>
  <c r="D13" i="1"/>
  <c r="D12" i="1" l="1"/>
  <c r="D9" i="1" l="1"/>
  <c r="D11" i="1"/>
</calcChain>
</file>

<file path=xl/sharedStrings.xml><?xml version="1.0" encoding="utf-8"?>
<sst xmlns="http://schemas.openxmlformats.org/spreadsheetml/2006/main" count="24" uniqueCount="24">
  <si>
    <t>к заключению Счётной палаты</t>
  </si>
  <si>
    <t>Поправки, вносимые в источники финансирования дефицита бюджета на 2019 год</t>
  </si>
  <si>
    <t>Наименование</t>
  </si>
  <si>
    <t>Код бюджетной классификации</t>
  </si>
  <si>
    <t>Уточнённый бюджет, в рублях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</si>
  <si>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</si>
  <si>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</si>
  <si>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</si>
  <si>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</si>
  <si>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</si>
  <si>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</si>
  <si>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</si>
  <si>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</si>
  <si>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</si>
  <si>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000 01 03 01 00 00 0000 700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</si>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</sst>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4"/>
      <name val="Times New Roman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4"/>
      <name val="Times New Roman"/>
      <charset val="204"/>
    </font>
    <font>
      <sz val="10"/>
      <name val="Arial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39">
    <xf numFmtId="0" fontId="0" fillId="0" borderId="0" xfId="0"/>
    <xf numFmtId="3" fontId="1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3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right" wrapText="1"/>
    </xf>
    <xf numFmtId="4" fontId="4" fillId="0" borderId="1" xfId="0" applyNumberFormat="1" applyFont="1" applyFill="1" applyBorder="1"/>
    <xf numFmtId="4" fontId="2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1" fillId="0" borderId="0" xfId="0" applyNumberFormat="1" applyFont="1" applyFill="1" applyBorder="1" applyAlignment="1">
      <alignment horizontal="right"/>
    </xf>
    <xf numFmtId="0" fontId="0" fillId="0" borderId="0" xfId="0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15" sqref="E15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19.42578125" style="6" customWidth="1"/>
    <col min="4" max="4" width="25" style="6" customWidth="1"/>
    <col min="5" max="5" width="23.42578125" style="7" customWidth="1"/>
    <col min="6" max="16384" width="9" style="2"/>
  </cols>
  <sheetData>
    <row r="1" spans="1:5" s="1" customFormat="1" x14ac:dyDescent="0.3">
      <c r="A1" s="8"/>
      <c r="B1" s="8"/>
      <c r="C1" s="9"/>
      <c r="E1" s="9" t="s">
        <v>23</v>
      </c>
    </row>
    <row r="2" spans="1:5" s="1" customFormat="1" x14ac:dyDescent="0.3">
      <c r="A2" s="32"/>
      <c r="B2" s="32"/>
      <c r="C2" s="37" t="s">
        <v>0</v>
      </c>
      <c r="D2" s="37"/>
      <c r="E2" s="38"/>
    </row>
    <row r="3" spans="1:5" s="1" customFormat="1" x14ac:dyDescent="0.3">
      <c r="C3" s="10"/>
      <c r="D3" s="10"/>
      <c r="E3" s="10"/>
    </row>
    <row r="4" spans="1:5" s="1" customFormat="1" ht="18.75" customHeight="1" x14ac:dyDescent="0.3">
      <c r="A4" s="33" t="s">
        <v>1</v>
      </c>
      <c r="B4" s="33"/>
      <c r="C4" s="34"/>
      <c r="D4" s="34"/>
      <c r="E4" s="34"/>
    </row>
    <row r="5" spans="1:5" ht="18.75" customHeight="1" x14ac:dyDescent="0.3">
      <c r="A5" s="35"/>
      <c r="B5" s="35"/>
      <c r="C5" s="36"/>
    </row>
    <row r="6" spans="1:5" x14ac:dyDescent="0.3">
      <c r="A6" s="11"/>
      <c r="E6" s="12"/>
    </row>
    <row r="7" spans="1:5" ht="75" x14ac:dyDescent="0.25">
      <c r="A7" s="13" t="s">
        <v>2</v>
      </c>
      <c r="B7" s="13" t="s">
        <v>3</v>
      </c>
      <c r="C7" s="14" t="s">
        <v>4</v>
      </c>
      <c r="D7" s="15" t="s">
        <v>5</v>
      </c>
      <c r="E7" s="16" t="s">
        <v>6</v>
      </c>
    </row>
    <row r="8" spans="1:5" x14ac:dyDescent="0.25">
      <c r="A8" s="17">
        <v>1</v>
      </c>
      <c r="B8" s="17">
        <v>2</v>
      </c>
      <c r="C8" s="18">
        <v>3</v>
      </c>
      <c r="D8" s="19">
        <v>4</v>
      </c>
      <c r="E8" s="20">
        <v>5</v>
      </c>
    </row>
    <row r="9" spans="1:5" s="3" customFormat="1" ht="39" customHeight="1" x14ac:dyDescent="0.3">
      <c r="A9" s="21" t="s">
        <v>7</v>
      </c>
      <c r="B9" s="22"/>
      <c r="C9" s="30">
        <f>C11+C15</f>
        <v>163771225</v>
      </c>
      <c r="D9" s="23">
        <f>E9-C9</f>
        <v>1532769850</v>
      </c>
      <c r="E9" s="30">
        <f>E11+E15</f>
        <v>1696541075</v>
      </c>
    </row>
    <row r="10" spans="1:5" s="4" customFormat="1" ht="21" customHeight="1" x14ac:dyDescent="0.3">
      <c r="A10" s="24" t="s">
        <v>8</v>
      </c>
      <c r="B10" s="25"/>
      <c r="C10" s="27"/>
      <c r="D10" s="26"/>
      <c r="E10" s="27"/>
    </row>
    <row r="11" spans="1:5" s="4" customFormat="1" ht="42" customHeight="1" x14ac:dyDescent="0.3">
      <c r="A11" s="28" t="s">
        <v>9</v>
      </c>
      <c r="B11" s="29" t="s">
        <v>10</v>
      </c>
      <c r="C11" s="31">
        <f t="shared" ref="C11:E13" si="0">C12</f>
        <v>85017214</v>
      </c>
      <c r="D11" s="26">
        <f t="shared" ref="D11:D17" si="1">E11-C11</f>
        <v>-85017214</v>
      </c>
      <c r="E11" s="31">
        <f t="shared" si="0"/>
        <v>0</v>
      </c>
    </row>
    <row r="12" spans="1:5" s="4" customFormat="1" ht="63" customHeight="1" x14ac:dyDescent="0.3">
      <c r="A12" s="28" t="s">
        <v>11</v>
      </c>
      <c r="B12" s="29" t="s">
        <v>12</v>
      </c>
      <c r="C12" s="31">
        <f t="shared" si="0"/>
        <v>85017214</v>
      </c>
      <c r="D12" s="26">
        <f t="shared" si="1"/>
        <v>-85017214</v>
      </c>
      <c r="E12" s="31">
        <f t="shared" si="0"/>
        <v>0</v>
      </c>
    </row>
    <row r="13" spans="1:5" s="4" customFormat="1" ht="75" x14ac:dyDescent="0.3">
      <c r="A13" s="28" t="s">
        <v>13</v>
      </c>
      <c r="B13" s="29" t="s">
        <v>14</v>
      </c>
      <c r="C13" s="31">
        <f t="shared" si="0"/>
        <v>85017214</v>
      </c>
      <c r="D13" s="26">
        <f t="shared" si="1"/>
        <v>-85017214</v>
      </c>
      <c r="E13" s="31">
        <f>E14</f>
        <v>0</v>
      </c>
    </row>
    <row r="14" spans="1:5" s="4" customFormat="1" ht="93.75" x14ac:dyDescent="0.3">
      <c r="A14" s="28" t="s">
        <v>15</v>
      </c>
      <c r="B14" s="29" t="s">
        <v>16</v>
      </c>
      <c r="C14" s="31">
        <v>85017214</v>
      </c>
      <c r="D14" s="26">
        <f t="shared" si="1"/>
        <v>-85017214</v>
      </c>
      <c r="E14" s="31">
        <v>0</v>
      </c>
    </row>
    <row r="15" spans="1:5" s="4" customFormat="1" ht="39" customHeight="1" x14ac:dyDescent="0.3">
      <c r="A15" s="28" t="s">
        <v>17</v>
      </c>
      <c r="B15" s="29" t="s">
        <v>18</v>
      </c>
      <c r="C15" s="31">
        <f>C17-C16</f>
        <v>78754011</v>
      </c>
      <c r="D15" s="26">
        <f t="shared" si="1"/>
        <v>1617787064</v>
      </c>
      <c r="E15" s="31">
        <f>E17-E16</f>
        <v>1696541075</v>
      </c>
    </row>
    <row r="16" spans="1:5" s="4" customFormat="1" ht="35.25" customHeight="1" x14ac:dyDescent="0.3">
      <c r="A16" s="28" t="s">
        <v>19</v>
      </c>
      <c r="B16" s="29" t="s">
        <v>20</v>
      </c>
      <c r="C16" s="31">
        <v>149235809</v>
      </c>
      <c r="D16" s="26">
        <f t="shared" si="1"/>
        <v>538501945</v>
      </c>
      <c r="E16" s="31">
        <v>687737754</v>
      </c>
    </row>
    <row r="17" spans="1:5" ht="37.5" x14ac:dyDescent="0.3">
      <c r="A17" s="28" t="s">
        <v>21</v>
      </c>
      <c r="B17" s="29" t="s">
        <v>22</v>
      </c>
      <c r="C17" s="31">
        <v>227989820</v>
      </c>
      <c r="D17" s="26">
        <f t="shared" si="1"/>
        <v>2156289009</v>
      </c>
      <c r="E17" s="31">
        <v>2384278829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2019-02-14T09:29:54Z</cp:lastPrinted>
  <dcterms:created xsi:type="dcterms:W3CDTF">2018-12-18T05:11:00Z</dcterms:created>
  <dcterms:modified xsi:type="dcterms:W3CDTF">2019-03-12T05:18:16Z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