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на Думу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19" i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<sst xmlns="http://schemas.openxmlformats.org/spreadsheetml/2006/main" count="39" uniqueCount="39">
  <si>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</si>
  <si>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</si>
  <si>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</si>
  <si>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</si>
  <si>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</si>
  <si>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</si>
  <si>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</si>
  <si>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</si>
  <si>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</si>
  <si>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</si>
  <si>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</si>
  <si>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</si>
  <si>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</si>
  <si>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</si>
  <si>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</si>
  <si>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</si>
  <si>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</si>
  <si>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</si>
  <si>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</si>
  <si>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</si>
  <si>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</si>
  <si>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</si>
  <si>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</si>
  <si>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</si>
  <si>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</si>
  <si>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</si>
  <si>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   Приложение  3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</si>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</sst>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F14" sqref="F14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26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25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1" t="s">
        <v>1</v>
      </c>
      <c r="C5" s="21"/>
      <c r="D5" s="21"/>
      <c r="E5" s="21"/>
    </row>
    <row r="6" spans="1:5" ht="18" x14ac:dyDescent="0.35">
      <c r="A6" s="1"/>
      <c r="B6" s="6"/>
      <c r="C6" s="1"/>
      <c r="E6" s="3" t="s">
        <v>2</v>
      </c>
    </row>
    <row r="7" spans="1:5" ht="36" x14ac:dyDescent="0.35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2" customFormat="1" ht="39" customHeight="1" x14ac:dyDescent="0.35">
      <c r="A8" s="8"/>
      <c r="B8" s="9" t="s">
        <v>7</v>
      </c>
      <c r="C8" s="10"/>
      <c r="D8" s="11">
        <f>D10+D15+D21</f>
        <v>90481160</v>
      </c>
      <c r="E8" s="11">
        <f>E10+E21</f>
        <v>156519667</v>
      </c>
    </row>
    <row r="9" spans="1:5" s="12" customFormat="1" ht="18" x14ac:dyDescent="0.35">
      <c r="A9" s="8"/>
      <c r="B9" s="13" t="s">
        <v>8</v>
      </c>
      <c r="C9" s="14"/>
      <c r="D9" s="15"/>
      <c r="E9" s="15"/>
    </row>
    <row r="10" spans="1:5" s="12" customFormat="1" ht="36" x14ac:dyDescent="0.35">
      <c r="A10" s="8"/>
      <c r="B10" s="16" t="s">
        <v>9</v>
      </c>
      <c r="C10" s="17" t="s">
        <v>10</v>
      </c>
      <c r="D10" s="18">
        <f>D11-D13</f>
        <v>27416352</v>
      </c>
      <c r="E10" s="18">
        <f>E11-E13</f>
        <v>155365880</v>
      </c>
    </row>
    <row r="11" spans="1:5" s="12" customFormat="1" ht="36" x14ac:dyDescent="0.35">
      <c r="A11" s="8"/>
      <c r="B11" s="16" t="s">
        <v>11</v>
      </c>
      <c r="C11" s="17" t="s">
        <v>12</v>
      </c>
      <c r="D11" s="18">
        <f>D12</f>
        <v>27416352</v>
      </c>
      <c r="E11" s="18">
        <f>E12</f>
        <v>182782232</v>
      </c>
    </row>
    <row r="12" spans="1:5" s="12" customFormat="1" ht="54" x14ac:dyDescent="0.35">
      <c r="A12" s="8"/>
      <c r="B12" s="16" t="s">
        <v>13</v>
      </c>
      <c r="C12" s="17" t="s">
        <v>14</v>
      </c>
      <c r="D12" s="18">
        <v>27416352</v>
      </c>
      <c r="E12" s="18">
        <v>182782232</v>
      </c>
    </row>
    <row r="13" spans="1:5" s="12" customFormat="1" ht="54" x14ac:dyDescent="0.35">
      <c r="A13" s="8"/>
      <c r="B13" s="16" t="s">
        <v>15</v>
      </c>
      <c r="C13" s="17" t="s">
        <v>16</v>
      </c>
      <c r="D13" s="19"/>
      <c r="E13" s="19">
        <f>D12</f>
        <v>27416352</v>
      </c>
    </row>
    <row r="14" spans="1:5" s="12" customFormat="1" ht="54" x14ac:dyDescent="0.35">
      <c r="A14" s="8"/>
      <c r="B14" s="16" t="s">
        <v>17</v>
      </c>
      <c r="C14" s="17" t="s">
        <v>18</v>
      </c>
      <c r="D14" s="19"/>
      <c r="E14" s="19">
        <v>27416352</v>
      </c>
    </row>
    <row r="15" spans="1:5" s="12" customFormat="1" ht="36" x14ac:dyDescent="0.35">
      <c r="A15" s="8"/>
      <c r="B15" s="13" t="s">
        <v>34</v>
      </c>
      <c r="C15" s="17" t="s">
        <v>31</v>
      </c>
      <c r="D15" s="19">
        <f>D16</f>
        <v>-85017214</v>
      </c>
      <c r="E15" s="19"/>
    </row>
    <row r="16" spans="1:5" s="12" customFormat="1" ht="54" x14ac:dyDescent="0.35">
      <c r="A16" s="8"/>
      <c r="B16" s="13" t="s">
        <v>33</v>
      </c>
      <c r="C16" s="17" t="s">
        <v>32</v>
      </c>
      <c r="D16" s="19">
        <f>-D19</f>
        <v>-85017214</v>
      </c>
      <c r="E16" s="19"/>
    </row>
    <row r="17" spans="1:5" s="12" customFormat="1" ht="54" x14ac:dyDescent="0.35">
      <c r="A17" s="8"/>
      <c r="B17" s="13" t="s">
        <v>38</v>
      </c>
      <c r="C17" s="17" t="s">
        <v>35</v>
      </c>
      <c r="D17" s="19"/>
      <c r="E17" s="19"/>
    </row>
    <row r="18" spans="1:5" s="12" customFormat="1" ht="72" x14ac:dyDescent="0.35">
      <c r="A18" s="8"/>
      <c r="B18" s="13" t="s">
        <v>37</v>
      </c>
      <c r="C18" s="17" t="s">
        <v>36</v>
      </c>
      <c r="D18" s="19"/>
      <c r="E18" s="19"/>
    </row>
    <row r="19" spans="1:5" s="12" customFormat="1" ht="71.25" customHeight="1" x14ac:dyDescent="0.35">
      <c r="A19" s="8"/>
      <c r="B19" s="16" t="s">
        <v>30</v>
      </c>
      <c r="C19" s="17" t="s">
        <v>29</v>
      </c>
      <c r="D19" s="19">
        <f>D20</f>
        <v>85017214</v>
      </c>
      <c r="E19" s="19"/>
    </row>
    <row r="20" spans="1:5" s="12" customFormat="1" ht="72" x14ac:dyDescent="0.35">
      <c r="A20" s="8"/>
      <c r="B20" s="16" t="s">
        <v>27</v>
      </c>
      <c r="C20" s="17" t="s">
        <v>28</v>
      </c>
      <c r="D20" s="19">
        <v>85017214</v>
      </c>
      <c r="E20" s="19"/>
    </row>
    <row r="21" spans="1:5" s="12" customFormat="1" ht="48.75" customHeight="1" x14ac:dyDescent="0.35">
      <c r="A21" s="8"/>
      <c r="B21" s="20" t="s">
        <v>19</v>
      </c>
      <c r="C21" s="17" t="s">
        <v>20</v>
      </c>
      <c r="D21" s="19">
        <f>D23-D22</f>
        <v>148082022</v>
      </c>
      <c r="E21" s="19">
        <f>E23-E22</f>
        <v>1153787</v>
      </c>
    </row>
    <row r="22" spans="1:5" s="12" customFormat="1" ht="42.75" customHeight="1" x14ac:dyDescent="0.35">
      <c r="A22" s="8"/>
      <c r="B22" s="20" t="s">
        <v>21</v>
      </c>
      <c r="C22" s="17" t="s">
        <v>22</v>
      </c>
      <c r="D22" s="19">
        <f>1153787</f>
        <v>1153787</v>
      </c>
      <c r="E22" s="19"/>
    </row>
    <row r="23" spans="1:5" ht="44.25" customHeight="1" x14ac:dyDescent="0.35">
      <c r="B23" s="20" t="s">
        <v>23</v>
      </c>
      <c r="C23" s="17" t="s">
        <v>24</v>
      </c>
      <c r="D23" s="19">
        <v>149235809</v>
      </c>
      <c r="E23" s="19">
        <v>1153787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2019-01-17T04:48:24Z</cp:lastPrinted>
  <dcterms:created xsi:type="dcterms:W3CDTF">2018-12-18T05:11:27Z</dcterms:created>
  <dcterms:modified xsi:type="dcterms:W3CDTF">2019-01-17T04:48:37Z</dcterms:modified>
</cp:coreProperties>
</file>