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225" windowWidth="15120" windowHeight="7890"/>
  </bookViews>
  <sheets>
    <sheet name="Лист1" sheetId="1" r:id="rId1"/>
  </sheets>
  <definedNames>
    <definedName name="_xlnm.Print_Titles" localSheetId="0">Лист1!$5:$6</definedName>
  </definedNames>
  <calcPr calcId="125725"/>
</workbook>
</file>

<file path=xl/calcChain.xml><?xml version="1.0" encoding="utf-8"?>
<calcChain xmlns="http://schemas.openxmlformats.org/spreadsheetml/2006/main">
  <c r="D55" i="1"/>
  <c r="E55"/>
  <c r="D54"/>
  <c r="E54"/>
  <c r="D53"/>
  <c r="E53"/>
  <c r="D49"/>
  <c r="E49"/>
  <c r="D40"/>
  <c r="E40"/>
  <c r="D36"/>
  <c r="E36"/>
  <c r="D33"/>
  <c r="E33"/>
  <c r="D30"/>
  <c r="E30"/>
  <c r="D29"/>
  <c r="E29"/>
  <c r="D24"/>
  <c r="E24"/>
  <c r="D13"/>
  <c r="E13"/>
  <c r="D45"/>
  <c r="E45"/>
  <c r="D46"/>
  <c r="E46"/>
  <c r="D47"/>
  <c r="E47"/>
  <c r="D48"/>
  <c r="E48"/>
  <c r="D50"/>
  <c r="E50"/>
  <c r="D51"/>
  <c r="E51"/>
  <c r="E44"/>
  <c r="D44"/>
  <c r="D35"/>
  <c r="E35"/>
  <c r="E31"/>
  <c r="D25"/>
  <c r="E25"/>
  <c r="D26"/>
  <c r="E26"/>
  <c r="D27"/>
  <c r="E27"/>
  <c r="D28"/>
  <c r="E28"/>
  <c r="D31"/>
  <c r="E23"/>
  <c r="D23"/>
  <c r="E9" l="1"/>
  <c r="E8"/>
  <c r="E10"/>
  <c r="E12"/>
  <c r="E14"/>
  <c r="E15"/>
  <c r="D9"/>
  <c r="D8"/>
  <c r="D10"/>
  <c r="D12"/>
  <c r="D14"/>
  <c r="D15"/>
  <c r="D17"/>
  <c r="E17"/>
  <c r="D19"/>
  <c r="E19"/>
  <c r="D20"/>
  <c r="E20"/>
  <c r="D21"/>
  <c r="E21"/>
  <c r="D34"/>
  <c r="E34"/>
  <c r="D37"/>
  <c r="E37"/>
  <c r="D39"/>
  <c r="E39"/>
  <c r="D42"/>
  <c r="E42"/>
  <c r="D56"/>
  <c r="E56"/>
  <c r="D57"/>
  <c r="E57"/>
  <c r="D58"/>
  <c r="E58"/>
  <c r="D59"/>
  <c r="E59"/>
  <c r="D60"/>
  <c r="E60"/>
  <c r="D61"/>
  <c r="E61"/>
  <c r="D62"/>
  <c r="E62"/>
  <c r="D63"/>
  <c r="E63"/>
</calcChain>
</file>

<file path=xl/sharedStrings.xml><?xml version="1.0" encoding="utf-8"?>
<sst xmlns="http://schemas.openxmlformats.org/spreadsheetml/2006/main" count="111" uniqueCount="102">
  <si>
    <t>Приложение №1 к аналитической записке</t>
  </si>
  <si>
    <t>Наименование</t>
  </si>
  <si>
    <t>Исполнено, руб.</t>
  </si>
  <si>
    <t xml:space="preserve"> % исполнения кассового плана </t>
  </si>
  <si>
    <t>Причины неисполнения</t>
  </si>
  <si>
    <t xml:space="preserve"> Администрация города Нефтеюганска</t>
  </si>
  <si>
    <t>Подпрограмма «Организация бюджетного процесса в городе Нефтеюганске» муниципальной программы «Управление муниципальными финансами в городе Нефтеюганске в 2014-2020 годах»</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</si>
  <si>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 муниципальной программы «Социально-экономическое развитие города Нефтеюганска на 2014-2020 годы»</t>
  </si>
  <si>
    <t>Комитет физической культуры и спорта администрации города Нефтеюганска</t>
  </si>
  <si>
    <t>Управление опеки и попечительства администрации города Нефтеюганска</t>
  </si>
  <si>
    <t>Департамент жилищно-коммунального хозяйства администрации города Нефтеюганска</t>
  </si>
  <si>
    <t>Подпрограмма «Исполнение отдельных государственных полномочий» муниципальной программы «Социально-экономическое развитие города Нефтеюганска на 2014-2020 годы»</t>
  </si>
  <si>
    <t xml:space="preserve"> Отклонения           (гр.2-гр.3), руб. </t>
  </si>
  <si>
    <t>Департамент финансов администрации города Нефтеюганска</t>
  </si>
  <si>
    <t>Подпрограмма «Организация и обеспечение мероприятий по гражданской обороне, защите населения и территорий города Нефтеюганска от чрезвычайных ситуаций»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 на 2014-2020 годы»</t>
  </si>
  <si>
    <t>Подпрограмма «Обеспечение первичных мер пожарной безопасности в городе Нефтеюганске»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 на 2014-2020 годы»</t>
  </si>
  <si>
    <t>Муниципальная программа «Профилактика экстремизма, гармонизация межэтнических и межкультурных отношений в городе Нефтеюганске на 2014-2020 годы»</t>
  </si>
  <si>
    <t>Муниципальная программа «Управление муниципальным имуществом города Нефтеюганска на 2014-2020 годы»</t>
  </si>
  <si>
    <t>Департамент образования и молодёжной политики администрации города Нефтеюганска</t>
  </si>
  <si>
    <t>Подпрограмма «Обеспечение реализации муниципальной программы, развитие материально-технической базы и спортивной инфраструктуры» муниципальной программы «Развитие физической культуры и спорта в городе Нефтеюганске на 2014-2020 годы»</t>
  </si>
  <si>
    <t>Подпрограмма «Отдельные переданные полномочия по осуществлению деятельности опеки и попечительства» муниципальной программы «Дополнительные меры социальной поддержки отдельных категорий граждан города Нефтеюганска с 2016 по 2020 годы»</t>
  </si>
  <si>
    <t>Подпрограмма «Дополнительные гарантии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муниципальной программы «Дополнительные меры социальной поддержки отдельных категорий граждан города Нефтеюганска с 2016 по 2020 годы»</t>
  </si>
  <si>
    <t>Подпрограмма «Содействие развитию градостроительной деятельности» муниципальной программы «Обеспечение доступным и комфортным жильем жителей города Нефтеюганска в 2014-2020 годах»</t>
  </si>
  <si>
    <t>Подпрограмма «Автомобильные дороги» муниципальной программы «Развитие транспортной системы в городе Нефтеюганске на 2014-2020 годы»</t>
  </si>
  <si>
    <t>Департамент градостроительства и земельных отношений администрации города Нефтеюганска</t>
  </si>
  <si>
    <t>Подпрограмма «Совершенствование муниципального управления» муниципальной программы «Социально-экономическое развитие города Нефтеюганска на 2014-2020 годы»</t>
  </si>
  <si>
    <t>Подпрограмма «Профилактика правонарушений» муниципальной программы «Профилактика правонарушений в сфере общественного  порядка, безопасности дорожного движения, пропаганда здорового образа жизни (профилактика наркомании, токсикомании и алкоголизма) в городе Нефтеюганске на 2014-2020 годы»</t>
  </si>
  <si>
    <t>Подпрограмма «Транспорт» муниципальной программы «Развитие транспортной системы в городе Нефтеюганске на 2014-2020 годы»</t>
  </si>
  <si>
    <t>Департамент муниципального имущества администрации города Нефтеюганска</t>
  </si>
  <si>
    <r>
      <t>Подпрограмма «Содействие развитию жилищного строительства на 2014-2020 годы»</t>
    </r>
    <r>
      <rPr>
        <sz val="11"/>
        <color theme="1"/>
        <rFont val="Times New Roman"/>
        <family val="1"/>
        <charset val="204"/>
      </rPr>
      <t xml:space="preserve"> </t>
    </r>
    <r>
      <rPr>
        <sz val="11"/>
        <color rgb="FF000000"/>
        <rFont val="Times New Roman"/>
        <family val="1"/>
        <charset val="204"/>
      </rPr>
      <t>муниципальной программы «Обеспечение доступным и комфортным жильем жителей города Нефтеюганска в 2014-2020 годах»</t>
    </r>
  </si>
  <si>
    <t>Подпрограмма «Дошкольное, общее и дополнительное образование» муниципальной программы «Развитие образования и молодёжной политики в городе Нефтеюганске на 2014-2020 годы»</t>
  </si>
  <si>
    <r>
      <t>Подпрограмма «Отдых и оздоровление детей»</t>
    </r>
    <r>
      <rPr>
        <sz val="11"/>
        <color theme="1"/>
        <rFont val="Times New Roman"/>
        <family val="1"/>
        <charset val="204"/>
      </rPr>
      <t xml:space="preserve"> </t>
    </r>
    <r>
      <rPr>
        <sz val="11"/>
        <color rgb="FF000000"/>
        <rFont val="Times New Roman"/>
        <family val="1"/>
        <charset val="204"/>
      </rPr>
      <t>муниципальной программы «Развитие образования и молодёжной политики в городе Нефтеюганске на 2014-2020 годы»</t>
    </r>
  </si>
  <si>
    <t>Подпрограмма «Молодёжь Нефтеюганска» муниципальной программы «Развитие образования и молодёжной политики в городе Нефтеюганске на 2014-2020 годы»</t>
  </si>
  <si>
    <t>Подпрограмма «Организация деятельности в сфере образования и молодёжной политики» муниципальной программы «Развитие образования и молодёжной политики в городе Нефтеюганске на 2014-2020 годы»</t>
  </si>
  <si>
    <t>Подпрограмма «Развитие системы массовой физической культуры, подготовки спортивного резерва  и спорта высших достижений» муниципальной программы «Развитие физической культуры и спорта в городе Нефтеюганске на 2014-2020 годы»</t>
  </si>
  <si>
    <t>Комитет культуры и туризма  администрации города Нефтеюганска</t>
  </si>
  <si>
    <t>Подпрограмма «Обеспечение прав граждан на доступ к культурным ценностям и информации» муниципальной программы «Развитие культуры и туризма в  городе Нефтеюганске на 2014-2020 годы»</t>
  </si>
  <si>
    <t>Подпрограмма «Обеспечение реализации муниципальной программы» муниципальной программы «Развитие культуры и туризма в  городе Нефтеюганске на 2014-2020 годы»</t>
  </si>
  <si>
    <t>Подпрограмма «Создание условий для обеспечения качественными коммунальными услугами» муниципальной программы «Развитие жилищно-коммунального комплекса в городе Нефтеюганске в 2014-2022 годах»</t>
  </si>
  <si>
    <t>Подпрограмма «Повышение уровня благоустроенности города» муниципальной программы «Развитие жилищно-коммунального комплекса в городе Нефтеюганске в 2014-2022 годах»</t>
  </si>
  <si>
    <r>
      <t>Подпрограмма «Создание условий для обеспечения качественными коммунальными услугами»</t>
    </r>
    <r>
      <rPr>
        <sz val="11"/>
        <color theme="1"/>
        <rFont val="Times New Roman"/>
        <family val="1"/>
        <charset val="204"/>
      </rPr>
      <t xml:space="preserve"> </t>
    </r>
    <r>
      <rPr>
        <sz val="11"/>
        <color rgb="FF000000"/>
        <rFont val="Times New Roman"/>
        <family val="1"/>
        <charset val="204"/>
      </rPr>
      <t>муниципальной программы «Развитие жилищно-коммунального комплекса в городе Нефтеюганске в 2014-2022 годах»</t>
    </r>
  </si>
  <si>
    <t>Подпрограмма «Создание условий для обеспечения доступности и повышения качества жилищных услуг» муниципальной программы «Развитие жилищно-коммунального комплекса в городе Нефтеюганске в 2014-2022 годах»</t>
  </si>
  <si>
    <t>Подпрограмма «Повышение уровня благоустроенности города»  муниципальной программы «Развитие жилищно-коммунального комплекса в городе Нефтеюганске в 2014-2022 годах»</t>
  </si>
  <si>
    <r>
      <t>Подпрограмма «Обеспечение реализации муниципальной программы»</t>
    </r>
    <r>
      <rPr>
        <sz val="11"/>
        <color theme="1"/>
        <rFont val="Times New Roman"/>
        <family val="1"/>
        <charset val="204"/>
      </rPr>
      <t xml:space="preserve"> муниципальной программы «Развитие жилищно-коммунального комплекса в городе Нефтеюганске в 2014-2022 годах»</t>
    </r>
  </si>
  <si>
    <r>
      <t>Подпрограмма «Профилактика правонарушений»</t>
    </r>
    <r>
      <rPr>
        <sz val="11"/>
        <color theme="1"/>
        <rFont val="Times New Roman"/>
        <family val="1"/>
        <charset val="204"/>
      </rPr>
      <t xml:space="preserve"> </t>
    </r>
    <r>
      <rPr>
        <sz val="11"/>
        <color rgb="FF000000"/>
        <rFont val="Times New Roman"/>
        <family val="1"/>
        <charset val="204"/>
      </rPr>
      <t>муниципальной программы «Профилактика правонарушений в сфере общественного  порядка, безопасности дорожного движения, пропаганда здорового образа жизни (профилактика наркомании, токсикомании и алкоголизма) в городе Нефтеюганске на 2014-2020 годы»</t>
    </r>
  </si>
  <si>
    <r>
      <t>Подпрограмма «Обеспечение первичных мер пожарной безопасности в городе Нефтеюганске»</t>
    </r>
    <r>
      <rPr>
        <sz val="11"/>
        <color theme="1"/>
        <rFont val="Times New Roman"/>
        <family val="1"/>
        <charset val="204"/>
      </rPr>
      <t xml:space="preserve"> </t>
    </r>
    <r>
      <rPr>
        <sz val="11"/>
        <color rgb="FF000000"/>
        <rFont val="Times New Roman"/>
        <family val="1"/>
        <charset val="204"/>
      </rPr>
      <t>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 на 2014-2020 годы»</t>
    </r>
  </si>
  <si>
    <t>Оплата произведена за фактически оказанные услуги по перевозке.</t>
  </si>
  <si>
    <t>Низкое исполнение по мероприятиям по пожарной безопасности (Обеспечение функционирования и поддержки работоспособности пожарно-охранной сигнализации) в связи с оплатой исходя из потребности и предоставленных услуг.</t>
  </si>
  <si>
    <t>Причина низкого исполнения и неисполнения кассового плана за 1 полугодие 2018 года</t>
  </si>
  <si>
    <t xml:space="preserve"> Кассовый план за 1 полугодие 2018 года, руб. </t>
  </si>
  <si>
    <t xml:space="preserve">Подпрограмма "Развитие малого и среднего предпринимательства" муниципальной программы «Социально-экономическое развитие города Нефтеюганска на 2014-2020 годы» </t>
  </si>
  <si>
    <t>Подпрограмма «Совершенствование системы оценки качества образования и информационной прозрачности системы образования» муниципальной программы «Развитие образования и молодёжной политики в городе Нефтеюганске на 2014-2020 годы»</t>
  </si>
  <si>
    <t>Подпрограмма «Обеспечение первичных мер пожарной безопасности в городе Нефтеюганске»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 на 2014-2020 годы"</t>
  </si>
  <si>
    <t>Муниципальная программа «Доступная среда в городе Нефтеюганске на 2014-2020 годы»</t>
  </si>
  <si>
    <t>Подпрограмма «Повышение энергоэффективности в отраслях экономики» муниципальной программы «Развитие жилищно-коммунального комплекса в городе Нефтеюганске в 2014-2022 годах»</t>
  </si>
  <si>
    <t>Подпрограмма «Обеспечение реализации муниципальной программы» муниципальной программы «Развитие жилищно-коммунального комплекса в городе Нефтеюганске в 2014-2022 годах»</t>
  </si>
  <si>
    <t>Подпрограмма «Содействие развитию жилищного строительства на 2014-2020 годы» муниципальной программы «Обеспечение доступным и комфортным жильём жителей города Нефтеюганска в 2014-2020 годах»</t>
  </si>
  <si>
    <t xml:space="preserve">Низкое исполнение в связи с тем,что договор на поставку пандуса был заключен на меньшую сумму, сложившаяся экономия будет перераспределена между учреждениями. </t>
  </si>
  <si>
    <t>Низкое исполнение по средствам, выделенным на содержание комитета культуры и туризма администрации города Нефтеюганска, а именно:                                                                                                                                                                                                                                         1. По прочим выплатам в связи с тем, что не все сотрудники воспользовались правом на получение компенсации стоимости проезда и провоза багажа к месту использования отпуска и обратно, а также санаторно-курортного лечения.                                                                                                                   2. По начислениям на иные выплаты в связи с тем, что оплата взносов производилась пропорционально начисленным социальным выплатам.                                                                                                                                                                                                               3. Оплата коммунальных услуг производилась согласно показаний приборов учёта.                                                                                         4. За услуги связи оплата произведена по факту на основании актов выполненных работ.                                                                                5. Оплата за  услуги по техническому обслуживанию и ремонту движимого имущества в результате отсутствия потребности в обслуживании программных продуктов и компьютерной техники в течение 1 квартала (согласно условиям договора работы носят заявительный характер).                                                                                                                                                                                                Вышеуказанные расходы будут направлены на те же цели в 3,4 кварталах 2018 года.</t>
  </si>
  <si>
    <t>Неисполнение по средствам на реализацию мероприятий в области энергосбережения и повышения энергетической эффективности в результате затянувшейся процедуры согласования объёмов выполняемых работ по договору на утепление теплового контура здания МБУК "Центр национальных культур". Договор находится в стадии подписания, средства будут использованы в полном объёме в 3 квартале 2018 года.</t>
  </si>
  <si>
    <t xml:space="preserve">Неисполнение по средствам на реализацию мероприятий по пожарной безопасности, обусловлено тем, что договоры заключены на меньшую сумму в результате проведения неконкурентных закупок по п 4 ст. 93, данные расходы будут направлены на те же цели в 3, 4 кварталах 2018 года.
</t>
  </si>
  <si>
    <t>1. По мероприятию "Реализация и управление муниципальным имуществом" - Причиной не полного освоения является экономия средств, образованная по результатам проведения открытого аукциона по выполнению работ по технической инвентаризации объектов муниципальной собственности. Экономия будет использована на аналогичные цели в следующем периоде.                                                                                                                                                                                                                                   2. По мероприятию "Обеспечение деятельности департамента муниципального имущества" - причиной неполного исполнения послужил перенос сотрудниками департамента периода использования очередного отпуска на следующий период и соответственно средств на выплату начислений страховых взносов на отпускные выплаты.</t>
  </si>
  <si>
    <t>Остаток средств после оплаты договоров направлены на расходы пришкольного лагеря третьей смены.</t>
  </si>
  <si>
    <t>Низкое исполнение по средствам на оплату за коммунальные услуги, в связи с оплатой по фактическим расходам, а также перенесены сроки обучения по повышению квалификации на 4 квартал 2018 года.</t>
  </si>
  <si>
    <t>Оплата за установку оборудования будет проведена в июле 2018 года.</t>
  </si>
  <si>
    <t>Оплата за услуги по мероприятиям пожарной безопасности произведена за фактически оказанные услуги.</t>
  </si>
  <si>
    <t xml:space="preserve">По объекту "Капитальный ремонт кровли здания, расположенного по адресу: г. Нефтеюганск, ул. Мира 1/1,вторая часть" заключен контракт с ООО "НВ Групп" (г. Тюмень) 07.05.2018 года, выполнение работ до сентября 2018 года. </t>
  </si>
  <si>
    <t>Неисполнение по причине длительностью процедур по предоставлению субсидий на расселение.</t>
  </si>
  <si>
    <t xml:space="preserve">Оплата произведена за фактический объём потребленного газа населением за январь-май. Средства окружного бюджета на частичную компенсацию выпадающих доходов ресурсоснабжающим организациям,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 поступили в бюджет города Нефтеюганска 04.07.2018 года, оплата произведена 05.07.2018 года. 
</t>
  </si>
  <si>
    <t>Низкое освоение бюджетных ассигнований связано с ошибкой при заключении договора на аренду радиочастотных сигналов, необходимых для функционирования системы видео наблюдения города Нефтеюганска. По средствам на содержание и обслуживание системы видеонаблюдения  - экономия по итогам проведённых торгов.</t>
  </si>
  <si>
    <t>Обеспечение функционирования и поддержки работоспособности пожарно-охранной сигнализации оплата произведена по факту оказанных услуг (выполненных работ).Заправка огнетушителей перенесена на 3 квартал.</t>
  </si>
  <si>
    <t xml:space="preserve">В связи с отсутствием доли софинансирования из окружного бюджета. </t>
  </si>
  <si>
    <t xml:space="preserve">Низкое исполнения по средствам, выделенным на своевременное и достоверное информирование населения о деятельности органов местного самоуправления, так как оплата услуг по факту, согласно акта выполненных работ по оказанию услуг по проведению социологических исследований.                                                                             </t>
  </si>
  <si>
    <t>Оплата расходов по факту согласно акта выполненных работ.</t>
  </si>
  <si>
    <t>Низкое исполнение по итогам заключения договоров на проведение дезинсекции и дератизации, исполнение запланировано на 3 квартал 2018 года.</t>
  </si>
  <si>
    <t>По объекту "Модернизация нежилого строения станции обезжелезивания г. Нефтеюганск 7 мкр., строение 57/7 Реестр №522074: содержание объекта -  не освоено средств в сумме 1 762 909 рублей 92 копейки, в связи с оплатой ежемесячно за фактически потребленную электроэнергию; строительно-монтажным работам - готовность объекта 100%. Службой ЖилСтройНадзора ХМАО - Югры по 03.09.2018 ведётся документальная и выездная проверка по устранению нарушений. Оплата после ввода объекта в эксплуатацию.</t>
  </si>
  <si>
    <t>Проектно-изыскательские работы (устройство вентилируемого фасада с утеплением) по адресу: г. Нефтеюганск 12 мкр., здание № 22 (МБДОУ "Детский сад № 25 "Ромашка") заключен муниципальный контракт с ООО "ИК" "Артвилль", работы ведутся в рамках контракта.</t>
  </si>
  <si>
    <t xml:space="preserve">Не исполнены в полном объёме расходы запланированные на:                                                                                                                          1) проведение, предотвращение и ликвидацию чрезвычайных ситуаций, в связи с отсутствием чрезвычайных ситуаций;                          2) изготовление стендов, приобретение знаков и палатки, в связи с длительностью проведения процедур закупки. Проведение котировок запланировано на июль 2018 года.                                                                                                                                                                                              </t>
  </si>
  <si>
    <t>Не исполнение по выплатам возмещения за изымаемые земельные участки и расположенные на них объекты недвижимого имущества по причине того, что данная выплата в целях изъятия земельного участка носит заявительный характер, посредством подписания Соглашения об изъятии собственниками жилых помещений. В целях исполнения данного мероприятия после доведения средств бюджета, департаментом муниципального имущества были направлены семь проектов Соглашений гражданам, по результатам направления которых, по состоянию на 01.07.2018 года вернулись согласованные три Соглашения, которые были сданы на регистрацию в Росреестр, по двум из них на сегодняшний день перечислено возмещение, по одному ведётся работа. Ещё по одному гражданину ведется работа по формированию пакета документов (предоставление гражданами всех необходимых документов). По трём гражданам Соглашения об изъятии вернулись неподписанными, их контактные данные в департаменте отсутствуют. Департаментом готовятся материалы для решения вопроса в судебном порядке.</t>
  </si>
  <si>
    <t>Не использованы средства в связи с длительностью проведения конкурсных процедур.</t>
  </si>
  <si>
    <t>Низкое исполнение по причине того, что котировки на обслуживание охранно-пожарной сигнализации на 2018 год прошли на меньшую сумму, чем было запланировано. Экономия будет перераспределена в 3 квартале на поставку комплектующих и запасных частей по ОПС (датчики, извещатели, кабель).</t>
  </si>
  <si>
    <t xml:space="preserve">1.Не исполнены средства, выделенные на обеспечение функций органов местного самоуправления (аппарат):                                               - на компенсацию расходов за санаторно-курортное лечение, стоимости проезда к месту проведения отпуска и обратно, прохождение медкомиссии при поступлении на работу, командировочные расходы (суточные, проезд, проживание), услуги связи (почтовые отправления), уплату страховых взносов с сумм выплат муниципальным служащим в виде компенсации стоимости проезда к месту проведения отпуска и обратно членов их семей, а так же за коммунальные услуги (теплоснабжение, энергоснабжение, водоотведение и водоснабжение - по показаниям счетчиков), так как расходы осуществляются по фактически предоставленным документам;                                                                                                                                                                                                                                                                                                                                                                                 - образовалась экономия при проведении конкурсных процедур (котировки прошли на меньшую сумму, чем было запланировано) на оказание услуг: по техническому обслуживанию, текущему ремонту и аварийно-восстановительным работам внутренних н наружных электросетей и электрооборудования, техническому обслуживанию и эксплуатации тепловых энергоустановок, охране объекта;                                                                                                                                                              - муниципальный контракт на оказание услуг по сбору, транспортированию и размещению отходов заключен на меньшую сумму, чем было запланировано;                                                                                                                                                                                                                          - отсутствие необходимости использования бюджетных ассигнований запланированных на услуги по очистке кровли от снега;                                                                                                                                                                                                                 - не корректная поквартальная разбивка расходов по прохождению медицинского осмотра (диспансеризации).                                                    2. Не исполнены расходы по обеспечению деятельности (оказание услуг) МКУ "УпОДОМС г. Нефтеюганска":                                                                          - командировочным расходам (проезд, проживание) по причине отсутствия длительных командировок и использования командированными сотрудниками служебного транспорта и транспорта принимающей стороны, организующей обучение;                         - работники не воспользовались правом получения аванса на выплату компенсации стоимости проезда и провоза багажа к месту использования отпуска и обратно;                                                                                                                                                                                           - возврата средств от фонда социального страхования.                                                                                                                                                     Бюджетные ассигнования будут направлены на аналогичные цели в 3 и 4 квартале 2018 года.                                                                                                                                      3. Не исполнены расходы по прочим мероприятиям органов местного самоуправления:                                                                                             - по услугам связи, так как фактические расходы по услугам связи меньше запланированных, за счёт сокращения внутризоновых переговоров и подключения к безлимитному интернету;                                                                                                                                                                          - образовалась экономия при заключении муниципального контракта на оказание услуг по аттестации объектов информатизации;                                                                                                                                                                                                                           - муниципальный контракт на приобретение системы видеонаблюдения заключен в конце июня 2018 года, оплата после поставки в июле 2018 года;                                                                                                                                                                                                                  - из-за длительной процедуры проведения электронного аукциона муниципальный контракт на поставку расходных материалов для оргтехники состоялся в начале июля 2018 года, оплата после поставки товара.    </t>
  </si>
  <si>
    <t xml:space="preserve">Не исполнены бюджетные ассигнования по средствам, выделенным на осуществление переданных полномочий по:                                                       1. Образованию и организации деятельности комиссии по делам несовершеннолетних и защите их прав:                                                        - некорректная поквартальная разбивка расходов на начисления на выплаты по оплате труда, транспортных услуг (найма автомобиля), услуг на прохождение медицинского осмотра (диспансеризации);                                                                                                                                   - коммунальным услугам (теплоснабжение, энергоснабжения, водоснабжение и водоотведение) оплата по фактическим показаниям счётчиков;                                                                                                                                                                                                                                                                                                                                                                                                                       - образовалась экономия, после заключения муниципального контракта на оказание услуг по техническому обслуживанию и  аварийно-восстановительным работам внутренних и внешних электросетей, оказание услуг по охране объекта, обслуживанию охранно-пожарной сигнализации, бюджетные ассигнования будут перераспределены в 3 квартале на расходы по транспортным услугам;                                                                                                                                                                                                                                                                  - из-за длительной процедуры электронного аукциона муниципальный контракт на поставку расходных материалов для оргтехники состоялся в начале июля 2018 года, оплата после поставки товара;                                                                                                                                                               - командировочным расходам (суточные, проезд, проживание), в связи с изменением сроков командировки.                                                                                                                                                                                                                 2. Созданию административной комиссии:                                                                                                                                                                 - некорректная поквартальная разбивка расходов на начисления на выплаты по оплате труда, услуг на прохождение медицинского осмотра (диспансеризации);                                                                                                                                                                                                                                   - командировочным расходам (суточные, проезд, проживание), в связи с изменением сроков командировки;                                                                                        - фактические расходы по услугам связи меньше запланированных за счёт сокращения внутризоновых переговоров и подключения к безлимитному интернету;                                                                                                                                                                                                                                          - из-за длительной процедуры электронного аукциона муниципальный контракт на поставку расходных материалов для оргтехники состоялся в начале июля 2018 года, оплата после поставки товара.                                       </t>
  </si>
  <si>
    <t xml:space="preserve">Низкое исполнение по средствам, выделенным на:                                                                                                                                                                                                                                                                                                                                                            - получение компенсации расходов санаторно-курортного лечения, не все сотрудники воспользовались данным правом;                                                                                                                                                                                                               - оплату командировочных расходов, в связи с сокращением количества командировок за пределы ХМАО-Югры;                                            - оплату канцелярских товаров, в связи с оплатой по фактическим расходам;                                                                                                                    - оплату за услуги связи, содержание имущества, расходы осуществлялись в соответствии с фактическими потребностями;                                                                                                                                                                                                                                                                                                - приобретение офисной мебели по ценам, ниже запланированных. </t>
  </si>
  <si>
    <t>Субсидия на выполнение муниципального задания перечисляется подведомственному учреждению под фактическую потребность. Причиной не полного исполнения послужил перенос сотрудниками учреждения периода использования очередного отпуска и права на компенсацию стоимости проезда и провоза багажа к месту использования отпуска и обратно, а также с несвоевременным предоставлением первичных документов на оплату услуг за техническое обслуживание сетей электроснабжения и электрооборудования, охранно-пожарную сигнализацию за июнь 2018 года.</t>
  </si>
  <si>
    <t>Низкое исполнение по средствам, выделенным на проезд, проживание и питание участников мероприятия, в связи с изменением стоимости проезда и проживания, а также сокращением количества дней пребывания на соревнованиях.</t>
  </si>
  <si>
    <t>Низкое исполнение по средствам на проведение мероприятий по обработке территорий, в связи с неблагоприятными погодными условиями. Обработка проведена позже, оплата планируется в третьем квартале 2018 года.</t>
  </si>
  <si>
    <t>Низкое исполнение по средствам, выделенным на финансирование спортивных мероприятий, в связи с противоэпидемическим режимом в городе (введением карантина на длительный срок), а также переносом массовых спортивных и физкультурно-оздоровительных мероприятий, запланированных в 1 полугодии 2018 года на 3 и 4 квартал 2018 года.</t>
  </si>
  <si>
    <t>Низкое исполнение по средствам, выделенным на:                                                                                                                                                                                                                                                                                                                                       1. Выплату компенсации стоимости проезда и провоза багажа к месту использования отпуска и обратно, так как сотрудник не воспользовался данным правом.                                                                                                                                                                                       2. Командировки и служебные разъезды - сотрудники направлялись в командировки на служебном транспорте с возможностью возврата к месту жительства, остаток средств будет направлен на те же цели.                                                                                                                                                                                                                         3. Услуги связи - расходы произведены на основании фактически выставленных счетов-фактур, имеется экономия после заключения контрактов, которая будет перераспределена в следующих кварталах.                                                                                                                                                      4. Транспортные услуги - расходы произведены на основании фактически выставленных счет-фактур, имеется экономия после заключения муниципального контракта, которая будет перераспределена в следующих кварталах.                                                                                                            5. Оплату тепловой энергии, потребления электроэнергии, водоснабжения - расходы произведены по факту потребления, на основании показаний приборов учета.                                                                                                                                                                                                                 6. Оплату услуг по техническому обслуживанию и ремонту недвижимого имущества - расходы произведены на основании фактически выставленных счет-фактур.                                                                                                                                                                                                                                   7. Оплату услуг по техническому обслуживанию и ремонту движимого имущества - некорректная разбивка, бюджетные ассигнования будут использованы в последующих кварталах.                                                                                                                                                                  8. Мероприятия по пожарной безопасности (Обеспечение функционирования и поддержки работоспособности пожарно-охранной сигнализации), в связи с заключением договора с 01.02.2018 года, экономия будет перераспределена.                                                                     9. Договоры на услуги по охране - некорректная разбивка, бюджетные ассигнования будут использованы в последующих кварталах на те же цели.                                                                                                                                                                                                           10. Договоры на программное (информационные технологии) обеспечение и обслуживание - некорректная разбивка, бюджетные ассигнования будут использованы в последующих кварталах на те же цели.                                                                                                11. Приобретение оборудования - не заключен договор на поставку мебели, ассигнования будут использованы на те же цели в следующем квартале.                                                                                                                                                                                                             12. Прочие расходные материалы предметов снабжения - экономия от заключенного договора на поставку канцтоваров, средства будут направлены на приобретение бумаги.</t>
  </si>
  <si>
    <r>
      <rPr>
        <sz val="11"/>
        <rFont val="Times New Roman"/>
        <family val="1"/>
        <charset val="204"/>
      </rPr>
      <t>1. По объекту «МБОУ «Лицей № 1", расположенный по адресу 16А мкр , строение 84» (Обследование несущих конструкций здания) с ООО "Строительно-архитектурная компания" (г. Магнитогорск) на сумму 215 000 рублей 30.12.2017 года заключен контракт, выполнение работ по 17.04.2018 года. Отчёт подготовлен, выданы замечания МКУ "УКС", которые в процессе устранения. Ведётся претензионная работа, выставлен штраф.</t>
    </r>
    <r>
      <rPr>
        <sz val="11"/>
        <color rgb="FFFF0000"/>
        <rFont val="Times New Roman"/>
        <family val="1"/>
        <charset val="204"/>
      </rPr>
      <t xml:space="preserve">
</t>
    </r>
    <r>
      <rPr>
        <sz val="11"/>
        <rFont val="Times New Roman"/>
        <family val="1"/>
        <charset val="204"/>
      </rPr>
      <t>2. По объекту «МБОУ «Средняя общеобразовательная кадетская школа № 4», расположенная по адресу 7 мкр., строение 31» (Обследование фундамента и стен помещений актового зала, столовой) с ООО "Строительно-архитектурная компания" (г. Магнитогорск) на сумму 385 000 рублей 30.12.2017 года заключен контракт, выполнение работ по 17.04.2018 года. Отчёт подготовлен, выданы замечания МКУ "УКС", которые в процессе устранения. Ведётся претензионная работа, выставлен штраф.</t>
    </r>
    <r>
      <rPr>
        <sz val="11"/>
        <color rgb="FFFF0000"/>
        <rFont val="Times New Roman"/>
        <family val="1"/>
        <charset val="204"/>
      </rPr>
      <t xml:space="preserve">
</t>
    </r>
    <r>
      <rPr>
        <sz val="11"/>
        <rFont val="Times New Roman"/>
        <family val="1"/>
        <charset val="204"/>
      </rPr>
      <t>3. По объекту «Здание, расположенное по адресу: 13 микрорайон, здание 24 (фасад, кровля)" с ООО "ПРОФИ-ГИГАНТ" (г. Екатеринбург) на сумму 956 340 рублей 05.09.2016 года заключен контракт, выполнение работ до 06.02.2017 года, проектно-сметная документация и экспертиза получены, работы выполнены, ведется претензионная работа по удержанию штрафа.</t>
    </r>
    <r>
      <rPr>
        <sz val="11"/>
        <color rgb="FFFF0000"/>
        <rFont val="Times New Roman"/>
        <family val="1"/>
        <charset val="204"/>
      </rPr>
      <t xml:space="preserve">
</t>
    </r>
    <r>
      <rPr>
        <sz val="11"/>
        <rFont val="Times New Roman"/>
        <family val="1"/>
        <charset val="204"/>
      </rPr>
      <t>4. По объекту «Нежилое здание средней школы № 14», расположенное по адресу 116 микрорайон, ул. Центральная, здание 18  с ООО "ПРОФИ-ГИГАНТ" (г. Екатеринбург) на сумму 1 766 979 рублей заключен контракт от 05.09.2016 года, выполнение работ до 06.02.2017 года. В 2016 году оплачено 302 028 рублей за изыскания, работы в стадии завершения, ведётся претензионная работа.</t>
    </r>
    <r>
      <rPr>
        <sz val="11"/>
        <color rgb="FFFF0000"/>
        <rFont val="Times New Roman"/>
        <family val="1"/>
        <charset val="204"/>
      </rPr>
      <t xml:space="preserve">
</t>
    </r>
    <r>
      <rPr>
        <sz val="11"/>
        <rFont val="Times New Roman"/>
        <family val="1"/>
        <charset val="204"/>
      </rPr>
      <t>5. По объекту «Нежилое строение учебной лаборатории», расположенное по адресу: 8 микрорайон, строение №28/1 (МБОУ ДО «Центр дополнительного образования») с ООО "Стройсервис" (г. Москва) на сумму 1 500 000 рублей 26.09.2016 года заключен контракт, выполнение работ до 30.04.2017 года. В 2016-2017 годах оплачено 1 200 000 рублей. Работы завершены, за исключением устранения замечаний по сметам, ведётся претензионная работа.                                                                                                                                                                       6. По объекту "(ПИР) Детский сад на 320 мест в 5 микрорайоне г.Нефтеюганска" - финансирование в сумме 35 072 рубля доведено в июне 2018 года. Планируется заключить контракт на техническое присоединение.</t>
    </r>
  </si>
  <si>
    <t>По объекту "Здание, предназначенное под спорткомплекс «Сибиряк», расположенное по адресу: 3 микрорайон, здание 23. Реестр. №11737 - мониторинг - с ООО "Стройсервис" (г. Москва) 13.06.2017 года заключен контракт на сумму 670 702 рублей. Выполнение работ 12 месяцев. Представлен итоговый отчёт, оплата в августе 2018 года.</t>
  </si>
  <si>
    <t>1. По средствам на реализацию мероприятий подпрограммы "Содействие развитию градостроительной деятельности" не исполнены средства, в связи с нарушениями условий исполнения контрактов подрядными организациями, ведётся претензионная работа.                                                                                                                                                                                                                                                                                          2. По расходам на обеспечение деятельности (оказание услуг) муниципальных учреждений, не исполнены расходы на содержание МКУ "УКС", так как оплата производится по факту предоставленных услуг.                                                                                                                                                                          3. По расходам на содержание департамента градостроительства и земельных отношений администрации города Нефтеюганска не исполнены средства, так как оплата за содержание производилась по факту предоставленных услуг.</t>
  </si>
  <si>
    <t>Низкое исполнение по демонтажу рекламных конструкций. 19.06.2018 заключен договор с ООО "Стройбат" (г. Нефтеюганск) со сроком исполнения до 31.09.2018 года.</t>
  </si>
  <si>
    <t>Работы по ремонту жилых помещений детей-сирот и детей, оставшихся без попечения родителей выполнены в полном объёме, ведётся приёмка работ. Срок оплаты по муниципальному контракту до 30.09.2018 года.</t>
  </si>
  <si>
    <t xml:space="preserve">Низкое исполнение в связи с тем, что:                                                                                                                                                                                                                                                                                                                           1. Сделан перерасчёт по ежемесячным взносам на капитальный ремонт, так как план формируется исходя из количества муниципальных квартир, муниципальные квартиры приватизируются.                                                                                                                                                                                                                                                                                                            2. Отсутствуют заявки управляющих компаний на возмещение затрат за коммунальные услуги, а также содержанию свободного и нераспределённого муниципального жилого фонда.
</t>
  </si>
  <si>
    <t xml:space="preserve">Низкое исполнение по средствам, выделенным на:                                                                                                                                                      1. Выплату компенсации стоимости проезда и багажа к месту использования отпуска и обратно, в связи с тем, что не все сотрудники воспользовались данным правом, а также увольнением сотрудников.                                                                                                                                          2. Оплату за потребление тепловой энергии и горячего водоснабжения, электроэнергии и водоснабжения помещений в связи с тем, что оплата производится по факту потребления на основании показаний приборов учета.                                                                                                        3. Обучение сотрудников на курсах повышения квалификации, расходование планировалось в 1 квартале, но были внесены изменение в график обучения. Сотрудники будут обучены в 4 квартале.                                                                                                                                                         4. Мероприятия по охране труда (организация обучения инструктажа, проверка знаний) - обучение сотрудников произведено, документы на оплату возращены на корректировку в связи, с этим оплата будет произведена в 3 квартале.                                                                            </t>
  </si>
  <si>
    <t>Оплата за потребление электроэнергии и техническое обслуживание и содержание светофорного хозяйства произведена по факту выполненных работ (оказанных услуг), а также возникла экономия после проведение аукциона. За содержание дорог оплата  произведена за фактически оказанные услуги.</t>
  </si>
  <si>
    <t xml:space="preserve">1. По средствам, выделенным за счёт средств местного бюджета:                                                                                                                               - остаток денежных средств по питанию учеников в связи с невыполнением дето-дней в полно объёме из-за карантинных мероприятий, неиспользованные средства будут направлены на заключение контрактов во втором полугодии;                                                                                                                                                       - перенесены сроки увольнения на пенсию работников;                                                                                                                                                                                                                                                                                     - оплата компенсации стоимости проезда и провоза багажа к месту использования отпуска и обратно по фактическим расходам;                                                                                                                                                                                                                                                                                          - оплата коммунальных услуг согласно приборов учета.                                                                                                                                                                     2. Остаток по субвенции на Госстандарт по общеобразовательным учреждениям по начислениям на выплаты по оплате труда в связи с переносом сотрудниками очередных отпусков. По муниципальным контрактам на приобретение оборудования и расходных материалов оплата и поставка планируется во втором полугодии 2018 года.
3. По администрированию компенсации части родительской платы - оплата по фактическим объёмам принятых документов к учёту.
</t>
  </si>
  <si>
    <t>Низкое исполнение по средствам, выделенным на:                                                                                                                                                      1. Содержание территорий кладбищ г. Нефтеюганска - экономия по факту выполненных работ, объёмы закрываются согласно выполненным работам.                                                                                                                                                                                                          2. Содержание земель общего пользования, в связи с уточнением объёма выполненных работ за март месяц, оплата за март произведена в апреле.                                                                                                                                                                                                            3. Механизированную уборку снега, приём и складирование снежных масс - объёмы закрываются согласно выполненным работам.                                                                                                                                                                                                                                                                                 4. Проведение дезинсекции и дератизации - проведение работ перенесено на более поздний срок.                                                                                                                                                 5. Содержание городского фонтана - в связи с поздним наступлением летнего периода и оплатой по фактическим затратам за электроэнергию и воду.</t>
  </si>
  <si>
    <r>
      <rPr>
        <sz val="11"/>
        <rFont val="Times New Roman"/>
        <family val="1"/>
        <charset val="204"/>
      </rPr>
      <t xml:space="preserve">1. Низкое исполнение по средствам, выделенным на:            </t>
    </r>
    <r>
      <rPr>
        <sz val="11"/>
        <color rgb="FFFF0000"/>
        <rFont val="Times New Roman"/>
        <family val="1"/>
        <charset val="204"/>
      </rPr>
      <t xml:space="preserve">                                                                                                                                   </t>
    </r>
    <r>
      <rPr>
        <sz val="11"/>
        <rFont val="Times New Roman"/>
        <family val="1"/>
        <charset val="204"/>
      </rPr>
      <t xml:space="preserve">- трудоустройство 1 выпускника на 4 месяца, фактически трудоустроено 2 выпускника каждый из которых отработали по 1 месяцу;                                                                                                                                                                                                                                                           - доплату до минимального размера оплаты труда, в связи с неполностью отработанной нормой времени сотрудниками;                                                                                                                                   - проведение мероприятий, в связи с карантином.                                                                       </t>
    </r>
    <r>
      <rPr>
        <sz val="11"/>
        <color rgb="FFFF0000"/>
        <rFont val="Times New Roman"/>
        <family val="1"/>
        <charset val="204"/>
      </rPr>
      <t xml:space="preserve">                                                                       </t>
    </r>
    <r>
      <rPr>
        <sz val="11"/>
        <rFont val="Times New Roman"/>
        <family val="1"/>
        <charset val="204"/>
      </rPr>
      <t>2. Неисполнение по организации трудоустройства подростков и молодежи в связи с отсутствием у 46 несовершеннолетних северной надбавки, а так же в связи с тем, что 1 несовершеннолетний не отработал полностью месяц.</t>
    </r>
  </si>
  <si>
    <t>1. По мероприятиям по лесоустройству городских лесов, землеустройству и землепользованию заключен контракт со сроком исполнения декабрь 2018 года.                                                                                                                                                                                                              2. По реконструкции нежилого строения роддома, г Нефтеюганск, 7 мкр , строение № 9 (реестр. №57524) неисполнение в связи с тем, что объект передан в госимущество, АО "ТЭК" подана жалоба в суд на оплату потребленной электроэнергии. Оплата после получения исполнительного листа.</t>
  </si>
  <si>
    <t xml:space="preserve">Низкое исполнение по средствам:                                                                                                                                                                                          1. На выплату заработной платы, в связи с имеющимися вакантными ставками в штатном расписании.                                                          2. На выплаты социального характера (фонд  руководителя) осуществляются согласно заявлению сотрудников.                                                                                                                                                                                                                                                                              3. По прочим выплатам: не всеми сотрудниками использовано право на выплату компенсации стоимости проезда и провоза багажа к месту использования отпуска и обратно; по ежемесячным компенсационным выплатам в размере 50 рублей матерям (или другим родственникам, фактически осуществляющим уход за ребенком), находящимся в отпуске по уходу за ребенком до достижения ими 3-летнего возраста, выплата производится на основании заявлений от работников учреждений.                                                                                                                                                                                                                             4. По компенсации расходов по найму жилья приглашенным специалистам МБУ ДО «ДШИ» оплачивается по факту.                                                                                                                                5. По начислениям на иные выплаты в связи с тем, что оплата взносов производилась пропорционально начисленным социальным выплатам.                                                                                                                                                                                                                6. Оплата коммунальных услуг производилась согласно показаний приборов учёта.                                                                                          7. Оплата за содержание помещений и услуг по техническому обслуживанию и ремонту недвижимого имущества по фактическим расходам на основании актов выполненных работ.                                                                                                                                                                                                                                8. По договорам на программное (информационные технологии) обеспечение и обслуживание по фактически предоставленным актам выполненных услуг.                                                                                                                                                                                                                                                      </t>
  </si>
</sst>
</file>

<file path=xl/styles.xml><?xml version="1.0" encoding="utf-8"?>
<styleSheet xmlns="http://schemas.openxmlformats.org/spreadsheetml/2006/main">
  <numFmts count="2">
    <numFmt numFmtId="43" formatCode="_-* #,##0.00_р_._-;\-* #,##0.00_р_._-;_-* &quot;-&quot;??_р_._-;_-@_-"/>
    <numFmt numFmtId="164" formatCode="_-* #,##0_р_._-;\-* #,##0_р_._-;_-* &quot;-&quot;??_р_._-;_-@_-"/>
  </numFmts>
  <fonts count="8">
    <font>
      <sz val="11"/>
      <color theme="1"/>
      <name val="Calibri"/>
      <family val="2"/>
      <charset val="204"/>
      <scheme val="minor"/>
    </font>
    <font>
      <sz val="11"/>
      <color rgb="FF000000"/>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sz val="11"/>
      <color theme="1"/>
      <name val="Calibri"/>
      <family val="2"/>
      <charset val="204"/>
      <scheme val="minor"/>
    </font>
    <font>
      <sz val="11"/>
      <color rgb="FFFF0000"/>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3" fontId="6" fillId="0" borderId="0" applyFont="0" applyFill="0" applyBorder="0" applyAlignment="0" applyProtection="0"/>
  </cellStyleXfs>
  <cellXfs count="43">
    <xf numFmtId="0" fontId="0" fillId="0" borderId="0" xfId="0"/>
    <xf numFmtId="0" fontId="1" fillId="0" borderId="1" xfId="0" applyFont="1" applyBorder="1" applyAlignment="1">
      <alignment vertical="center" wrapText="1"/>
    </xf>
    <xf numFmtId="0" fontId="2" fillId="0" borderId="1" xfId="0" applyFont="1" applyBorder="1" applyAlignment="1">
      <alignment vertical="center" wrapText="1"/>
    </xf>
    <xf numFmtId="4" fontId="2" fillId="0" borderId="1" xfId="0" applyNumberFormat="1" applyFont="1" applyBorder="1" applyAlignment="1">
      <alignment horizontal="center" vertical="center" wrapText="1"/>
    </xf>
    <xf numFmtId="4" fontId="2"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wrapText="1"/>
    </xf>
    <xf numFmtId="4" fontId="3" fillId="0" borderId="0" xfId="0" applyNumberFormat="1" applyFont="1" applyAlignment="1">
      <alignment wrapText="1"/>
    </xf>
    <xf numFmtId="4" fontId="3" fillId="0" borderId="0" xfId="0" applyNumberFormat="1" applyFont="1" applyAlignment="1">
      <alignment horizontal="center" vertical="center" wrapText="1"/>
    </xf>
    <xf numFmtId="4" fontId="4" fillId="0" borderId="0" xfId="0" applyNumberFormat="1" applyFont="1" applyAlignment="1">
      <alignment wrapText="1"/>
    </xf>
    <xf numFmtId="0" fontId="3" fillId="0" borderId="1" xfId="0" applyFont="1" applyBorder="1" applyAlignment="1">
      <alignment vertical="center" wrapText="1"/>
    </xf>
    <xf numFmtId="4" fontId="4" fillId="0" borderId="0" xfId="0" applyNumberFormat="1" applyFont="1" applyAlignment="1">
      <alignment horizontal="center" vertical="center" wrapText="1"/>
    </xf>
    <xf numFmtId="4" fontId="3" fillId="0" borderId="0" xfId="0" applyNumberFormat="1" applyFont="1" applyAlignment="1">
      <alignment horizontal="left" wrapText="1"/>
    </xf>
    <xf numFmtId="4" fontId="3" fillId="0" borderId="0" xfId="0" applyNumberFormat="1" applyFont="1" applyAlignment="1">
      <alignment horizontal="left" vertical="center" wrapText="1"/>
    </xf>
    <xf numFmtId="164" fontId="3" fillId="0" borderId="0" xfId="1" applyNumberFormat="1" applyFont="1" applyAlignment="1">
      <alignment horizontal="left" vertical="top"/>
    </xf>
    <xf numFmtId="0" fontId="3" fillId="0" borderId="1" xfId="1" applyNumberFormat="1" applyFont="1" applyBorder="1" applyAlignment="1">
      <alignment horizontal="center" vertical="center"/>
    </xf>
    <xf numFmtId="4" fontId="7" fillId="0" borderId="1" xfId="0" applyNumberFormat="1" applyFont="1" applyBorder="1" applyAlignment="1">
      <alignment vertical="center" wrapText="1"/>
    </xf>
    <xf numFmtId="4" fontId="7" fillId="0" borderId="1" xfId="0" applyNumberFormat="1" applyFont="1" applyBorder="1" applyAlignment="1">
      <alignment horizontal="left" vertical="center" wrapText="1"/>
    </xf>
    <xf numFmtId="0" fontId="2" fillId="3" borderId="1" xfId="0" applyFont="1" applyFill="1" applyBorder="1" applyAlignment="1">
      <alignment vertical="center" wrapText="1"/>
    </xf>
    <xf numFmtId="4" fontId="2" fillId="3" borderId="1" xfId="0" applyNumberFormat="1" applyFont="1" applyFill="1" applyBorder="1" applyAlignment="1">
      <alignment horizontal="center" vertical="center" wrapText="1"/>
    </xf>
    <xf numFmtId="4" fontId="1" fillId="3" borderId="1" xfId="0" applyNumberFormat="1" applyFont="1" applyFill="1" applyBorder="1" applyAlignment="1">
      <alignment horizontal="center" vertical="center" wrapText="1"/>
    </xf>
    <xf numFmtId="0" fontId="1" fillId="3" borderId="1" xfId="0" applyFont="1" applyFill="1" applyBorder="1" applyAlignment="1">
      <alignment vertical="center" wrapText="1"/>
    </xf>
    <xf numFmtId="4" fontId="3" fillId="3" borderId="1" xfId="0" applyNumberFormat="1" applyFont="1" applyFill="1" applyBorder="1" applyAlignment="1">
      <alignment horizontal="center" vertical="center" wrapText="1"/>
    </xf>
    <xf numFmtId="4" fontId="3" fillId="0" borderId="1" xfId="0" applyNumberFormat="1" applyFont="1" applyBorder="1" applyAlignment="1">
      <alignment horizontal="left" vertical="top" wrapText="1"/>
    </xf>
    <xf numFmtId="0" fontId="1" fillId="3" borderId="1" xfId="0" applyFont="1" applyFill="1" applyBorder="1" applyAlignment="1">
      <alignment horizontal="left" vertical="center" wrapText="1"/>
    </xf>
    <xf numFmtId="4" fontId="3" fillId="3" borderId="1" xfId="0" applyNumberFormat="1" applyFont="1" applyFill="1" applyBorder="1" applyAlignment="1">
      <alignment horizontal="left" vertical="top" wrapText="1"/>
    </xf>
    <xf numFmtId="4" fontId="3" fillId="3" borderId="0" xfId="0" applyNumberFormat="1" applyFont="1" applyFill="1" applyAlignment="1">
      <alignment horizontal="center" vertical="center" wrapText="1"/>
    </xf>
    <xf numFmtId="4" fontId="3" fillId="0" borderId="1" xfId="0" applyNumberFormat="1" applyFont="1" applyBorder="1" applyAlignment="1">
      <alignment vertical="center" wrapText="1"/>
    </xf>
    <xf numFmtId="4" fontId="3" fillId="0" borderId="1" xfId="0" applyNumberFormat="1" applyFont="1" applyBorder="1" applyAlignment="1">
      <alignment horizontal="left" vertical="center" wrapText="1"/>
    </xf>
    <xf numFmtId="4" fontId="3" fillId="3" borderId="1" xfId="0" applyNumberFormat="1" applyFont="1" applyFill="1" applyBorder="1" applyAlignment="1">
      <alignment vertical="center" wrapText="1"/>
    </xf>
    <xf numFmtId="0" fontId="3" fillId="2" borderId="1" xfId="0" applyFont="1" applyFill="1" applyBorder="1" applyAlignment="1">
      <alignment vertical="center" wrapText="1"/>
    </xf>
    <xf numFmtId="4" fontId="4" fillId="0" borderId="1" xfId="0" applyNumberFormat="1" applyFont="1" applyBorder="1" applyAlignment="1">
      <alignment horizontal="center" vertical="center" wrapText="1"/>
    </xf>
    <xf numFmtId="4" fontId="3" fillId="0" borderId="0" xfId="0" applyNumberFormat="1" applyFont="1" applyAlignment="1">
      <alignment horizontal="right" wrapText="1"/>
    </xf>
    <xf numFmtId="4" fontId="4" fillId="0" borderId="0" xfId="0" applyNumberFormat="1" applyFont="1" applyAlignment="1">
      <alignment horizontal="center" vertical="center" wrapText="1"/>
    </xf>
    <xf numFmtId="0" fontId="5" fillId="0" borderId="0" xfId="0" applyFont="1" applyAlignment="1">
      <alignment horizontal="center" vertical="center" wrapText="1"/>
    </xf>
    <xf numFmtId="2" fontId="4" fillId="0" borderId="1" xfId="0" applyNumberFormat="1" applyFont="1" applyBorder="1" applyAlignment="1">
      <alignment horizontal="center" vertical="center" wrapText="1"/>
    </xf>
    <xf numFmtId="0" fontId="2" fillId="3" borderId="2" xfId="0" applyFont="1" applyFill="1" applyBorder="1" applyAlignment="1">
      <alignment vertical="center" wrapText="1"/>
    </xf>
    <xf numFmtId="0" fontId="2" fillId="3" borderId="3" xfId="0" applyFont="1" applyFill="1" applyBorder="1" applyAlignment="1">
      <alignment vertical="center" wrapText="1"/>
    </xf>
    <xf numFmtId="4" fontId="2" fillId="3" borderId="2" xfId="0" applyNumberFormat="1" applyFont="1" applyFill="1" applyBorder="1" applyAlignment="1">
      <alignment horizontal="center" vertical="center" wrapText="1"/>
    </xf>
    <xf numFmtId="4" fontId="2" fillId="3" borderId="3" xfId="0" applyNumberFormat="1" applyFont="1" applyFill="1" applyBorder="1" applyAlignment="1">
      <alignment horizontal="center" vertical="center" wrapText="1"/>
    </xf>
    <xf numFmtId="4" fontId="1" fillId="3" borderId="2" xfId="0" applyNumberFormat="1" applyFont="1" applyFill="1" applyBorder="1" applyAlignment="1">
      <alignment horizontal="center" vertical="center" wrapText="1"/>
    </xf>
    <xf numFmtId="4" fontId="1" fillId="3" borderId="3" xfId="0" applyNumberFormat="1" applyFont="1" applyFill="1" applyBorder="1" applyAlignment="1">
      <alignment horizontal="center" vertical="center" wrapText="1"/>
    </xf>
    <xf numFmtId="4" fontId="3" fillId="3" borderId="2" xfId="0" applyNumberFormat="1" applyFont="1" applyFill="1" applyBorder="1" applyAlignment="1">
      <alignment vertical="center" wrapText="1"/>
    </xf>
    <xf numFmtId="4" fontId="3" fillId="3" borderId="3" xfId="0" applyNumberFormat="1" applyFont="1" applyFill="1" applyBorder="1" applyAlignment="1">
      <alignment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63"/>
  <sheetViews>
    <sheetView tabSelected="1" view="pageBreakPreview" zoomScale="90" zoomScaleNormal="100" zoomScaleSheetLayoutView="90" workbookViewId="0">
      <selection activeCell="A46" sqref="A46"/>
    </sheetView>
  </sheetViews>
  <sheetFormatPr defaultColWidth="9.140625" defaultRowHeight="15"/>
  <cols>
    <col min="1" max="1" width="46.140625" style="12" customWidth="1"/>
    <col min="2" max="3" width="18.5703125" style="7" customWidth="1"/>
    <col min="4" max="4" width="16.42578125" style="7" customWidth="1"/>
    <col min="5" max="5" width="14" style="7" customWidth="1"/>
    <col min="6" max="6" width="113.140625" style="6" customWidth="1"/>
    <col min="7" max="16384" width="9.140625" style="6"/>
  </cols>
  <sheetData>
    <row r="1" spans="1:6">
      <c r="A1" s="31" t="s">
        <v>0</v>
      </c>
      <c r="B1" s="31"/>
      <c r="C1" s="31"/>
      <c r="D1" s="31"/>
      <c r="E1" s="31"/>
      <c r="F1" s="31"/>
    </row>
    <row r="3" spans="1:6">
      <c r="A3" s="32" t="s">
        <v>48</v>
      </c>
      <c r="B3" s="33"/>
      <c r="C3" s="33"/>
      <c r="D3" s="33"/>
      <c r="E3" s="33"/>
      <c r="F3" s="33"/>
    </row>
    <row r="5" spans="1:6" s="7" customFormat="1" ht="60">
      <c r="A5" s="5" t="s">
        <v>1</v>
      </c>
      <c r="B5" s="5" t="s">
        <v>49</v>
      </c>
      <c r="C5" s="5" t="s">
        <v>2</v>
      </c>
      <c r="D5" s="5" t="s">
        <v>12</v>
      </c>
      <c r="E5" s="5" t="s">
        <v>3</v>
      </c>
      <c r="F5" s="5" t="s">
        <v>4</v>
      </c>
    </row>
    <row r="6" spans="1:6" s="13" customFormat="1">
      <c r="A6" s="14">
        <v>1</v>
      </c>
      <c r="B6" s="14">
        <v>2</v>
      </c>
      <c r="C6" s="14">
        <v>3</v>
      </c>
      <c r="D6" s="14">
        <v>4</v>
      </c>
      <c r="E6" s="14">
        <v>5</v>
      </c>
      <c r="F6" s="14">
        <v>6</v>
      </c>
    </row>
    <row r="7" spans="1:6" ht="19.5" customHeight="1">
      <c r="A7" s="34" t="s">
        <v>5</v>
      </c>
      <c r="B7" s="34"/>
      <c r="C7" s="34"/>
      <c r="D7" s="34"/>
      <c r="E7" s="34"/>
      <c r="F7" s="34"/>
    </row>
    <row r="8" spans="1:6" ht="105">
      <c r="A8" s="17" t="s">
        <v>15</v>
      </c>
      <c r="B8" s="18">
        <v>79468</v>
      </c>
      <c r="C8" s="18">
        <v>50516.87</v>
      </c>
      <c r="D8" s="19">
        <f t="shared" ref="D8:D15" si="0">B8-C8</f>
        <v>28951.129999999997</v>
      </c>
      <c r="E8" s="19">
        <f t="shared" ref="E8:E15" si="1">C8/B8*100</f>
        <v>63.568820154024266</v>
      </c>
      <c r="F8" s="29" t="s">
        <v>80</v>
      </c>
    </row>
    <row r="9" spans="1:6" ht="120.75" customHeight="1">
      <c r="A9" s="17" t="s">
        <v>14</v>
      </c>
      <c r="B9" s="18">
        <v>219200</v>
      </c>
      <c r="C9" s="18">
        <v>34586.36</v>
      </c>
      <c r="D9" s="19">
        <f>B9-C9</f>
        <v>184613.64</v>
      </c>
      <c r="E9" s="19">
        <f>C9/B9*100</f>
        <v>15.77844890510949</v>
      </c>
      <c r="F9" s="26" t="s">
        <v>77</v>
      </c>
    </row>
    <row r="10" spans="1:6" ht="267" customHeight="1">
      <c r="A10" s="35" t="s">
        <v>25</v>
      </c>
      <c r="B10" s="37">
        <v>164547726</v>
      </c>
      <c r="C10" s="37">
        <v>154833822.83000001</v>
      </c>
      <c r="D10" s="39">
        <f t="shared" si="0"/>
        <v>9713903.1699999869</v>
      </c>
      <c r="E10" s="39">
        <f t="shared" si="1"/>
        <v>94.096604428310371</v>
      </c>
      <c r="F10" s="41" t="s">
        <v>81</v>
      </c>
    </row>
    <row r="11" spans="1:6" ht="254.25" customHeight="1">
      <c r="A11" s="36"/>
      <c r="B11" s="38"/>
      <c r="C11" s="38"/>
      <c r="D11" s="40"/>
      <c r="E11" s="40"/>
      <c r="F11" s="42"/>
    </row>
    <row r="12" spans="1:6" ht="336" customHeight="1">
      <c r="A12" s="17" t="s">
        <v>11</v>
      </c>
      <c r="B12" s="18">
        <v>24369605</v>
      </c>
      <c r="C12" s="18">
        <v>23476743.719999999</v>
      </c>
      <c r="D12" s="19">
        <f t="shared" si="0"/>
        <v>892861.28000000119</v>
      </c>
      <c r="E12" s="19">
        <f t="shared" si="1"/>
        <v>96.336168436049746</v>
      </c>
      <c r="F12" s="28" t="s">
        <v>82</v>
      </c>
    </row>
    <row r="13" spans="1:6" ht="115.5" customHeight="1">
      <c r="A13" s="17" t="s">
        <v>50</v>
      </c>
      <c r="B13" s="18">
        <v>167555</v>
      </c>
      <c r="C13" s="18">
        <v>150600</v>
      </c>
      <c r="D13" s="19">
        <f t="shared" si="0"/>
        <v>16955</v>
      </c>
      <c r="E13" s="19">
        <f t="shared" si="1"/>
        <v>89.880934618483494</v>
      </c>
      <c r="F13" s="28" t="s">
        <v>71</v>
      </c>
    </row>
    <row r="14" spans="1:6" ht="124.5" customHeight="1">
      <c r="A14" s="17" t="s">
        <v>7</v>
      </c>
      <c r="B14" s="18">
        <v>10245190</v>
      </c>
      <c r="C14" s="18">
        <v>9961834.1500000004</v>
      </c>
      <c r="D14" s="19">
        <f t="shared" si="0"/>
        <v>283355.84999999963</v>
      </c>
      <c r="E14" s="19">
        <f t="shared" si="1"/>
        <v>97.234254806401836</v>
      </c>
      <c r="F14" s="26" t="s">
        <v>72</v>
      </c>
    </row>
    <row r="15" spans="1:6" ht="61.5" customHeight="1">
      <c r="A15" s="17" t="s">
        <v>16</v>
      </c>
      <c r="B15" s="18">
        <v>52250</v>
      </c>
      <c r="C15" s="18">
        <v>22000</v>
      </c>
      <c r="D15" s="19">
        <f t="shared" si="0"/>
        <v>30250</v>
      </c>
      <c r="E15" s="19">
        <f t="shared" si="1"/>
        <v>42.105263157894733</v>
      </c>
      <c r="F15" s="26" t="s">
        <v>73</v>
      </c>
    </row>
    <row r="16" spans="1:6" s="8" customFormat="1" ht="19.5" customHeight="1">
      <c r="A16" s="30" t="s">
        <v>13</v>
      </c>
      <c r="B16" s="30"/>
      <c r="C16" s="30"/>
      <c r="D16" s="30"/>
      <c r="E16" s="30"/>
      <c r="F16" s="30"/>
    </row>
    <row r="17" spans="1:6" ht="102" customHeight="1">
      <c r="A17" s="9" t="s">
        <v>6</v>
      </c>
      <c r="B17" s="4">
        <v>34414150</v>
      </c>
      <c r="C17" s="4">
        <v>31788614.539999999</v>
      </c>
      <c r="D17" s="5">
        <f t="shared" ref="D17:D63" si="2">B17-C17</f>
        <v>2625535.4600000009</v>
      </c>
      <c r="E17" s="5">
        <f t="shared" ref="E17:E63" si="3">C17/B17*100</f>
        <v>92.370767663882432</v>
      </c>
      <c r="F17" s="26" t="s">
        <v>83</v>
      </c>
    </row>
    <row r="18" spans="1:6" s="8" customFormat="1" ht="21" customHeight="1">
      <c r="A18" s="30" t="s">
        <v>28</v>
      </c>
      <c r="B18" s="30"/>
      <c r="C18" s="30"/>
      <c r="D18" s="30"/>
      <c r="E18" s="30"/>
      <c r="F18" s="30"/>
    </row>
    <row r="19" spans="1:6" ht="150">
      <c r="A19" s="20" t="s">
        <v>29</v>
      </c>
      <c r="B19" s="18">
        <v>54138533</v>
      </c>
      <c r="C19" s="18">
        <v>47023009.460000001</v>
      </c>
      <c r="D19" s="21">
        <f t="shared" si="2"/>
        <v>7115523.5399999991</v>
      </c>
      <c r="E19" s="21">
        <f t="shared" si="3"/>
        <v>86.856822404109096</v>
      </c>
      <c r="F19" s="26" t="s">
        <v>78</v>
      </c>
    </row>
    <row r="20" spans="1:6" ht="105">
      <c r="A20" s="17" t="s">
        <v>7</v>
      </c>
      <c r="B20" s="18">
        <v>10270780</v>
      </c>
      <c r="C20" s="18">
        <v>8452135.6199999992</v>
      </c>
      <c r="D20" s="21">
        <f>B20-C20</f>
        <v>1818644.3800000008</v>
      </c>
      <c r="E20" s="21">
        <f t="shared" si="3"/>
        <v>82.293025651411085</v>
      </c>
      <c r="F20" s="26" t="s">
        <v>84</v>
      </c>
    </row>
    <row r="21" spans="1:6" s="7" customFormat="1" ht="121.5" customHeight="1">
      <c r="A21" s="17" t="s">
        <v>17</v>
      </c>
      <c r="B21" s="18">
        <v>28413042</v>
      </c>
      <c r="C21" s="18">
        <v>27048631.23</v>
      </c>
      <c r="D21" s="21">
        <f t="shared" si="2"/>
        <v>1364410.7699999996</v>
      </c>
      <c r="E21" s="21">
        <f t="shared" si="3"/>
        <v>95.197941952150003</v>
      </c>
      <c r="F21" s="26" t="s">
        <v>61</v>
      </c>
    </row>
    <row r="22" spans="1:6" ht="18.75" customHeight="1">
      <c r="A22" s="30" t="s">
        <v>18</v>
      </c>
      <c r="B22" s="30"/>
      <c r="C22" s="30"/>
      <c r="D22" s="30"/>
      <c r="E22" s="30"/>
      <c r="F22" s="30"/>
    </row>
    <row r="23" spans="1:6" ht="202.5" customHeight="1">
      <c r="A23" s="20" t="s">
        <v>30</v>
      </c>
      <c r="B23" s="18">
        <v>1886562783.54</v>
      </c>
      <c r="C23" s="18">
        <v>1639704293.75</v>
      </c>
      <c r="D23" s="21">
        <f t="shared" ref="D23:D24" si="4">B23-C23</f>
        <v>246858489.78999996</v>
      </c>
      <c r="E23" s="21">
        <f t="shared" ref="E23:E24" si="5">C23/B23*100</f>
        <v>86.91490726183055</v>
      </c>
      <c r="F23" s="27" t="s">
        <v>97</v>
      </c>
    </row>
    <row r="24" spans="1:6" ht="96.75" customHeight="1">
      <c r="A24" s="20" t="s">
        <v>51</v>
      </c>
      <c r="B24" s="18">
        <v>162000</v>
      </c>
      <c r="C24" s="18">
        <v>0</v>
      </c>
      <c r="D24" s="21">
        <f t="shared" si="4"/>
        <v>162000</v>
      </c>
      <c r="E24" s="21">
        <f t="shared" si="5"/>
        <v>0</v>
      </c>
      <c r="F24" s="27" t="s">
        <v>79</v>
      </c>
    </row>
    <row r="25" spans="1:6" ht="69" customHeight="1">
      <c r="A25" s="20" t="s">
        <v>31</v>
      </c>
      <c r="B25" s="18">
        <v>21051744</v>
      </c>
      <c r="C25" s="18">
        <v>19776224.5</v>
      </c>
      <c r="D25" s="21">
        <f t="shared" ref="D25:D31" si="6">B25-C25</f>
        <v>1275519.5</v>
      </c>
      <c r="E25" s="21">
        <f t="shared" ref="E25:E30" si="7">C25/B25*100</f>
        <v>93.941026928695308</v>
      </c>
      <c r="F25" s="27" t="s">
        <v>62</v>
      </c>
    </row>
    <row r="26" spans="1:6" ht="105.75" customHeight="1">
      <c r="A26" s="20" t="s">
        <v>32</v>
      </c>
      <c r="B26" s="18">
        <v>23977935</v>
      </c>
      <c r="C26" s="18">
        <v>20394635.539999999</v>
      </c>
      <c r="D26" s="21">
        <f t="shared" si="6"/>
        <v>3583299.4600000009</v>
      </c>
      <c r="E26" s="21">
        <f t="shared" si="7"/>
        <v>85.055846302027263</v>
      </c>
      <c r="F26" s="16" t="s">
        <v>99</v>
      </c>
    </row>
    <row r="27" spans="1:6" ht="89.25" customHeight="1">
      <c r="A27" s="20" t="s">
        <v>33</v>
      </c>
      <c r="B27" s="18">
        <v>67141733</v>
      </c>
      <c r="C27" s="18">
        <v>65169902.340000004</v>
      </c>
      <c r="D27" s="21">
        <f t="shared" si="6"/>
        <v>1971830.6599999964</v>
      </c>
      <c r="E27" s="21">
        <f t="shared" si="7"/>
        <v>97.063181762079324</v>
      </c>
      <c r="F27" s="27" t="s">
        <v>63</v>
      </c>
    </row>
    <row r="28" spans="1:6" ht="96" customHeight="1">
      <c r="A28" s="20" t="s">
        <v>34</v>
      </c>
      <c r="B28" s="18">
        <v>151270</v>
      </c>
      <c r="C28" s="18">
        <v>131872.5</v>
      </c>
      <c r="D28" s="21">
        <f t="shared" si="6"/>
        <v>19397.5</v>
      </c>
      <c r="E28" s="21">
        <f t="shared" si="7"/>
        <v>87.17690222780459</v>
      </c>
      <c r="F28" s="27" t="s">
        <v>85</v>
      </c>
    </row>
    <row r="29" spans="1:6" ht="80.25" customHeight="1">
      <c r="A29" s="20" t="s">
        <v>39</v>
      </c>
      <c r="B29" s="18">
        <v>408797</v>
      </c>
      <c r="C29" s="18">
        <v>302316.84000000003</v>
      </c>
      <c r="D29" s="21">
        <f t="shared" si="6"/>
        <v>106480.15999999997</v>
      </c>
      <c r="E29" s="21">
        <f t="shared" si="7"/>
        <v>73.952802980452404</v>
      </c>
      <c r="F29" s="27" t="s">
        <v>86</v>
      </c>
    </row>
    <row r="30" spans="1:6" ht="117.75" customHeight="1">
      <c r="A30" s="20" t="s">
        <v>26</v>
      </c>
      <c r="B30" s="18">
        <v>747045</v>
      </c>
      <c r="C30" s="18">
        <v>340045</v>
      </c>
      <c r="D30" s="21">
        <f t="shared" si="6"/>
        <v>407000</v>
      </c>
      <c r="E30" s="21">
        <f t="shared" si="7"/>
        <v>45.518676920399706</v>
      </c>
      <c r="F30" s="27" t="s">
        <v>64</v>
      </c>
    </row>
    <row r="31" spans="1:6" ht="123.75" customHeight="1">
      <c r="A31" s="20" t="s">
        <v>52</v>
      </c>
      <c r="B31" s="18">
        <v>9950609</v>
      </c>
      <c r="C31" s="18">
        <v>9743879.6500000004</v>
      </c>
      <c r="D31" s="21">
        <f t="shared" si="6"/>
        <v>206729.34999999963</v>
      </c>
      <c r="E31" s="21">
        <f>C31/B31*100</f>
        <v>97.922445249330963</v>
      </c>
      <c r="F31" s="27" t="s">
        <v>65</v>
      </c>
    </row>
    <row r="32" spans="1:6" s="8" customFormat="1" ht="20.25" customHeight="1">
      <c r="A32" s="30" t="s">
        <v>35</v>
      </c>
      <c r="B32" s="30"/>
      <c r="C32" s="30"/>
      <c r="D32" s="30"/>
      <c r="E32" s="30"/>
      <c r="F32" s="30"/>
    </row>
    <row r="33" spans="1:6" ht="42.75" customHeight="1">
      <c r="A33" s="22" t="s">
        <v>53</v>
      </c>
      <c r="B33" s="5">
        <v>499000</v>
      </c>
      <c r="C33" s="5">
        <v>411000</v>
      </c>
      <c r="D33" s="21">
        <f t="shared" ref="D33" si="8">B33-C33</f>
        <v>88000</v>
      </c>
      <c r="E33" s="21">
        <f t="shared" ref="E33" si="9">C33/B33*100</f>
        <v>82.364729458917836</v>
      </c>
      <c r="F33" s="22" t="s">
        <v>57</v>
      </c>
    </row>
    <row r="34" spans="1:6" ht="243.75" customHeight="1">
      <c r="A34" s="20" t="s">
        <v>36</v>
      </c>
      <c r="B34" s="18">
        <v>304620178</v>
      </c>
      <c r="C34" s="18">
        <v>282624009.19</v>
      </c>
      <c r="D34" s="21">
        <f t="shared" si="2"/>
        <v>21996168.810000002</v>
      </c>
      <c r="E34" s="21">
        <f t="shared" si="3"/>
        <v>92.779149117955015</v>
      </c>
      <c r="F34" s="26" t="s">
        <v>101</v>
      </c>
    </row>
    <row r="35" spans="1:6" ht="189" customHeight="1">
      <c r="A35" s="20" t="s">
        <v>37</v>
      </c>
      <c r="B35" s="18">
        <v>14728790</v>
      </c>
      <c r="C35" s="18">
        <v>12406973.369999999</v>
      </c>
      <c r="D35" s="21">
        <f t="shared" ref="D35:D36" si="10">B35-C35</f>
        <v>2321816.6300000008</v>
      </c>
      <c r="E35" s="21">
        <f t="shared" ref="E35:E36" si="11">C35/B35*100</f>
        <v>84.236202498643806</v>
      </c>
      <c r="F35" s="26" t="s">
        <v>58</v>
      </c>
    </row>
    <row r="36" spans="1:6" ht="80.25" customHeight="1">
      <c r="A36" s="23" t="s">
        <v>54</v>
      </c>
      <c r="B36" s="18">
        <v>200000</v>
      </c>
      <c r="C36" s="18">
        <v>0</v>
      </c>
      <c r="D36" s="21">
        <f t="shared" si="10"/>
        <v>200000</v>
      </c>
      <c r="E36" s="21">
        <f t="shared" si="11"/>
        <v>0</v>
      </c>
      <c r="F36" s="26" t="s">
        <v>59</v>
      </c>
    </row>
    <row r="37" spans="1:6" ht="105">
      <c r="A37" s="20" t="s">
        <v>15</v>
      </c>
      <c r="B37" s="18">
        <v>572904</v>
      </c>
      <c r="C37" s="18">
        <v>535807.78</v>
      </c>
      <c r="D37" s="21">
        <f t="shared" si="2"/>
        <v>37096.219999999972</v>
      </c>
      <c r="E37" s="21">
        <f t="shared" si="3"/>
        <v>93.524880259170828</v>
      </c>
      <c r="F37" s="26" t="s">
        <v>60</v>
      </c>
    </row>
    <row r="38" spans="1:6" s="8" customFormat="1" ht="20.25" customHeight="1">
      <c r="A38" s="30" t="s">
        <v>8</v>
      </c>
      <c r="B38" s="30"/>
      <c r="C38" s="30"/>
      <c r="D38" s="30"/>
      <c r="E38" s="30"/>
      <c r="F38" s="30"/>
    </row>
    <row r="39" spans="1:6" ht="101.25" customHeight="1">
      <c r="A39" s="1" t="s">
        <v>34</v>
      </c>
      <c r="B39" s="4">
        <v>271734902</v>
      </c>
      <c r="C39" s="4">
        <v>250833271.75999999</v>
      </c>
      <c r="D39" s="5">
        <f t="shared" si="2"/>
        <v>20901630.24000001</v>
      </c>
      <c r="E39" s="5">
        <f t="shared" si="3"/>
        <v>92.308080380487894</v>
      </c>
      <c r="F39" s="26" t="s">
        <v>87</v>
      </c>
    </row>
    <row r="40" spans="1:6" ht="85.5" customHeight="1">
      <c r="A40" s="1" t="s">
        <v>39</v>
      </c>
      <c r="B40" s="4">
        <v>161638</v>
      </c>
      <c r="C40" s="4">
        <v>110091.6</v>
      </c>
      <c r="D40" s="5">
        <f t="shared" si="2"/>
        <v>51546.399999999994</v>
      </c>
      <c r="E40" s="5">
        <f t="shared" si="3"/>
        <v>68.109974139744367</v>
      </c>
      <c r="F40" s="26" t="s">
        <v>74</v>
      </c>
    </row>
    <row r="41" spans="1:6" s="8" customFormat="1" ht="20.25" customHeight="1">
      <c r="A41" s="30" t="s">
        <v>9</v>
      </c>
      <c r="B41" s="30"/>
      <c r="C41" s="30"/>
      <c r="D41" s="30"/>
      <c r="E41" s="30"/>
      <c r="F41" s="30"/>
    </row>
    <row r="42" spans="1:6" ht="393.75" customHeight="1">
      <c r="A42" s="9" t="s">
        <v>20</v>
      </c>
      <c r="B42" s="4">
        <v>18603361</v>
      </c>
      <c r="C42" s="4">
        <v>17650701.18</v>
      </c>
      <c r="D42" s="5">
        <f t="shared" si="2"/>
        <v>952659.8200000003</v>
      </c>
      <c r="E42" s="5">
        <f t="shared" si="3"/>
        <v>94.879098352174111</v>
      </c>
      <c r="F42" s="26" t="s">
        <v>88</v>
      </c>
    </row>
    <row r="43" spans="1:6" s="8" customFormat="1" ht="18.75" customHeight="1">
      <c r="A43" s="30" t="s">
        <v>24</v>
      </c>
      <c r="B43" s="30"/>
      <c r="C43" s="30"/>
      <c r="D43" s="30"/>
      <c r="E43" s="30"/>
      <c r="F43" s="30"/>
    </row>
    <row r="44" spans="1:6" ht="363" customHeight="1">
      <c r="A44" s="2" t="s">
        <v>30</v>
      </c>
      <c r="B44" s="3">
        <v>2850563</v>
      </c>
      <c r="C44" s="3">
        <v>0</v>
      </c>
      <c r="D44" s="5">
        <f t="shared" ref="D44" si="12">B44-C44</f>
        <v>2850563</v>
      </c>
      <c r="E44" s="5">
        <f t="shared" ref="E44" si="13">C44/B44*100</f>
        <v>0</v>
      </c>
      <c r="F44" s="15" t="s">
        <v>89</v>
      </c>
    </row>
    <row r="45" spans="1:6" ht="105" customHeight="1">
      <c r="A45" s="2" t="s">
        <v>19</v>
      </c>
      <c r="B45" s="3">
        <v>335352</v>
      </c>
      <c r="C45" s="3">
        <v>167675</v>
      </c>
      <c r="D45" s="5">
        <f t="shared" ref="D45:D51" si="14">B45-C45</f>
        <v>167677</v>
      </c>
      <c r="E45" s="5">
        <f t="shared" ref="E45:E51" si="15">C45/B45*100</f>
        <v>49.999701805863687</v>
      </c>
      <c r="F45" s="26" t="s">
        <v>90</v>
      </c>
    </row>
    <row r="46" spans="1:6" ht="120.75" customHeight="1">
      <c r="A46" s="2" t="s">
        <v>22</v>
      </c>
      <c r="B46" s="3">
        <v>64996353</v>
      </c>
      <c r="C46" s="3">
        <v>57783029.420000002</v>
      </c>
      <c r="D46" s="5">
        <f t="shared" si="14"/>
        <v>7213323.5799999982</v>
      </c>
      <c r="E46" s="5">
        <f t="shared" si="15"/>
        <v>88.901956422078015</v>
      </c>
      <c r="F46" s="27" t="s">
        <v>91</v>
      </c>
    </row>
    <row r="47" spans="1:6" ht="75">
      <c r="A47" s="1" t="s">
        <v>38</v>
      </c>
      <c r="B47" s="3">
        <v>3359373</v>
      </c>
      <c r="C47" s="3">
        <v>931071.08</v>
      </c>
      <c r="D47" s="5">
        <f t="shared" si="14"/>
        <v>2428301.92</v>
      </c>
      <c r="E47" s="5">
        <f t="shared" si="15"/>
        <v>27.715620742323043</v>
      </c>
      <c r="F47" s="27" t="s">
        <v>75</v>
      </c>
    </row>
    <row r="48" spans="1:6" ht="75">
      <c r="A48" s="2" t="s">
        <v>39</v>
      </c>
      <c r="B48" s="3">
        <v>25790</v>
      </c>
      <c r="C48" s="3">
        <v>0</v>
      </c>
      <c r="D48" s="5">
        <f t="shared" si="14"/>
        <v>25790</v>
      </c>
      <c r="E48" s="5">
        <f t="shared" si="15"/>
        <v>0</v>
      </c>
      <c r="F48" s="27" t="s">
        <v>92</v>
      </c>
    </row>
    <row r="49" spans="1:6" ht="75">
      <c r="A49" s="2" t="s">
        <v>55</v>
      </c>
      <c r="B49" s="3">
        <v>2753713</v>
      </c>
      <c r="C49" s="3">
        <v>717545.55</v>
      </c>
      <c r="D49" s="5">
        <f t="shared" si="14"/>
        <v>2036167.45</v>
      </c>
      <c r="E49" s="5">
        <f t="shared" si="15"/>
        <v>26.057383249452648</v>
      </c>
      <c r="F49" s="27" t="s">
        <v>66</v>
      </c>
    </row>
    <row r="50" spans="1:6" ht="105">
      <c r="A50" s="17" t="s">
        <v>15</v>
      </c>
      <c r="B50" s="18">
        <v>28050</v>
      </c>
      <c r="C50" s="18">
        <v>20000</v>
      </c>
      <c r="D50" s="21">
        <f t="shared" si="14"/>
        <v>8050</v>
      </c>
      <c r="E50" s="21">
        <f t="shared" si="15"/>
        <v>71.301247771836003</v>
      </c>
      <c r="F50" s="27" t="s">
        <v>47</v>
      </c>
    </row>
    <row r="51" spans="1:6" ht="75">
      <c r="A51" s="17" t="s">
        <v>17</v>
      </c>
      <c r="B51" s="18">
        <v>1115672</v>
      </c>
      <c r="C51" s="18">
        <v>583003.16</v>
      </c>
      <c r="D51" s="21">
        <f t="shared" si="14"/>
        <v>532668.84</v>
      </c>
      <c r="E51" s="21">
        <f t="shared" si="15"/>
        <v>52.255784854329946</v>
      </c>
      <c r="F51" s="26" t="s">
        <v>100</v>
      </c>
    </row>
    <row r="52" spans="1:6" s="10" customFormat="1" ht="15.75" customHeight="1">
      <c r="A52" s="30" t="s">
        <v>10</v>
      </c>
      <c r="B52" s="30"/>
      <c r="C52" s="30"/>
      <c r="D52" s="30"/>
      <c r="E52" s="30"/>
      <c r="F52" s="30"/>
    </row>
    <row r="53" spans="1:6" s="7" customFormat="1" ht="75.75" customHeight="1">
      <c r="A53" s="22" t="s">
        <v>30</v>
      </c>
      <c r="B53" s="5">
        <v>1511626</v>
      </c>
      <c r="C53" s="5">
        <v>918840.72</v>
      </c>
      <c r="D53" s="21">
        <f t="shared" ref="D53:D54" si="16">B53-C53</f>
        <v>592785.28</v>
      </c>
      <c r="E53" s="21">
        <f t="shared" ref="E53:E54" si="17">C53/B53*100</f>
        <v>60.784924313289132</v>
      </c>
      <c r="F53" s="26" t="s">
        <v>76</v>
      </c>
    </row>
    <row r="54" spans="1:6" s="25" customFormat="1" ht="135" customHeight="1">
      <c r="A54" s="24" t="s">
        <v>21</v>
      </c>
      <c r="B54" s="21">
        <v>178195</v>
      </c>
      <c r="C54" s="21">
        <v>0</v>
      </c>
      <c r="D54" s="21">
        <f t="shared" si="16"/>
        <v>178195</v>
      </c>
      <c r="E54" s="21">
        <f t="shared" si="17"/>
        <v>0</v>
      </c>
      <c r="F54" s="28" t="s">
        <v>93</v>
      </c>
    </row>
    <row r="55" spans="1:6" s="25" customFormat="1" ht="81.75" customHeight="1">
      <c r="A55" s="24" t="s">
        <v>56</v>
      </c>
      <c r="B55" s="21">
        <v>12936067</v>
      </c>
      <c r="C55" s="21">
        <v>0</v>
      </c>
      <c r="D55" s="21">
        <f t="shared" ref="D55" si="18">B55-C55</f>
        <v>12936067</v>
      </c>
      <c r="E55" s="21">
        <f t="shared" ref="E55" si="19">C55/B55*100</f>
        <v>0</v>
      </c>
      <c r="F55" s="28" t="s">
        <v>67</v>
      </c>
    </row>
    <row r="56" spans="1:6" ht="90">
      <c r="A56" s="20" t="s">
        <v>40</v>
      </c>
      <c r="B56" s="18">
        <v>102207293</v>
      </c>
      <c r="C56" s="18">
        <v>43962610.630000003</v>
      </c>
      <c r="D56" s="21">
        <f t="shared" si="2"/>
        <v>58244682.369999997</v>
      </c>
      <c r="E56" s="21">
        <f t="shared" si="3"/>
        <v>43.013183638470892</v>
      </c>
      <c r="F56" s="26" t="s">
        <v>68</v>
      </c>
    </row>
    <row r="57" spans="1:6" ht="90">
      <c r="A57" s="17" t="s">
        <v>41</v>
      </c>
      <c r="B57" s="18">
        <v>10629183</v>
      </c>
      <c r="C57" s="18">
        <v>2704079.25</v>
      </c>
      <c r="D57" s="21">
        <f t="shared" si="2"/>
        <v>7925103.75</v>
      </c>
      <c r="E57" s="21">
        <f t="shared" si="3"/>
        <v>25.440142012796279</v>
      </c>
      <c r="F57" s="26" t="s">
        <v>94</v>
      </c>
    </row>
    <row r="58" spans="1:6" ht="158.25" customHeight="1">
      <c r="A58" s="17" t="s">
        <v>42</v>
      </c>
      <c r="B58" s="18">
        <v>79913189</v>
      </c>
      <c r="C58" s="18">
        <v>52000215.579999998</v>
      </c>
      <c r="D58" s="21">
        <f t="shared" si="2"/>
        <v>27912973.420000002</v>
      </c>
      <c r="E58" s="21">
        <f t="shared" si="3"/>
        <v>65.070880327401269</v>
      </c>
      <c r="F58" s="26" t="s">
        <v>98</v>
      </c>
    </row>
    <row r="59" spans="1:6" s="11" customFormat="1" ht="152.25" customHeight="1">
      <c r="A59" s="20" t="s">
        <v>43</v>
      </c>
      <c r="B59" s="18">
        <v>121431275</v>
      </c>
      <c r="C59" s="18">
        <v>103103952.56</v>
      </c>
      <c r="D59" s="21">
        <f t="shared" si="2"/>
        <v>18327322.439999998</v>
      </c>
      <c r="E59" s="21">
        <f t="shared" si="3"/>
        <v>84.907246967471934</v>
      </c>
      <c r="F59" s="26" t="s">
        <v>95</v>
      </c>
    </row>
    <row r="60" spans="1:6" s="11" customFormat="1" ht="125.25" customHeight="1">
      <c r="A60" s="20" t="s">
        <v>44</v>
      </c>
      <c r="B60" s="18">
        <v>2160945</v>
      </c>
      <c r="C60" s="18">
        <v>1249498.8500000001</v>
      </c>
      <c r="D60" s="21">
        <f t="shared" si="2"/>
        <v>911446.14999999991</v>
      </c>
      <c r="E60" s="21">
        <f t="shared" si="3"/>
        <v>57.821871912519761</v>
      </c>
      <c r="F60" s="26" t="s">
        <v>69</v>
      </c>
    </row>
    <row r="61" spans="1:6" ht="105">
      <c r="A61" s="20" t="s">
        <v>45</v>
      </c>
      <c r="B61" s="18">
        <v>110515</v>
      </c>
      <c r="C61" s="18">
        <v>83931.8</v>
      </c>
      <c r="D61" s="21">
        <f t="shared" si="2"/>
        <v>26583.199999999997</v>
      </c>
      <c r="E61" s="21">
        <f t="shared" si="3"/>
        <v>75.946070669139942</v>
      </c>
      <c r="F61" s="26" t="s">
        <v>70</v>
      </c>
    </row>
    <row r="62" spans="1:6" ht="45">
      <c r="A62" s="20" t="s">
        <v>27</v>
      </c>
      <c r="B62" s="18">
        <v>90405700</v>
      </c>
      <c r="C62" s="18">
        <v>88748971.5</v>
      </c>
      <c r="D62" s="21">
        <f t="shared" si="2"/>
        <v>1656728.5</v>
      </c>
      <c r="E62" s="21">
        <f t="shared" si="3"/>
        <v>98.167451277961462</v>
      </c>
      <c r="F62" s="26" t="s">
        <v>46</v>
      </c>
    </row>
    <row r="63" spans="1:6" ht="60">
      <c r="A63" s="20" t="s">
        <v>23</v>
      </c>
      <c r="B63" s="18">
        <v>114591792</v>
      </c>
      <c r="C63" s="18">
        <v>87149073.579999998</v>
      </c>
      <c r="D63" s="21">
        <f t="shared" si="2"/>
        <v>27442718.420000002</v>
      </c>
      <c r="E63" s="21">
        <f t="shared" si="3"/>
        <v>76.051759082360803</v>
      </c>
      <c r="F63" s="26" t="s">
        <v>96</v>
      </c>
    </row>
  </sheetData>
  <mergeCells count="17">
    <mergeCell ref="A16:F16"/>
    <mergeCell ref="A1:F1"/>
    <mergeCell ref="A3:F3"/>
    <mergeCell ref="A7:F7"/>
    <mergeCell ref="A43:F43"/>
    <mergeCell ref="A10:A11"/>
    <mergeCell ref="B10:B11"/>
    <mergeCell ref="C10:C11"/>
    <mergeCell ref="D10:D11"/>
    <mergeCell ref="E10:E11"/>
    <mergeCell ref="F10:F11"/>
    <mergeCell ref="A52:F52"/>
    <mergeCell ref="A18:F18"/>
    <mergeCell ref="A22:F22"/>
    <mergeCell ref="A32:F32"/>
    <mergeCell ref="A38:F38"/>
    <mergeCell ref="A41:F41"/>
  </mergeCells>
  <pageMargins left="0.39370078740157483" right="0.39370078740157483" top="0.98425196850393704" bottom="0" header="0.31496062992125984" footer="0"/>
  <pageSetup paperSize="9" scale="53" fitToHeight="8" orientation="landscape" horizontalDpi="180" verticalDpi="180" r:id="rId1"/>
  <headerFooter>
    <oddHeader>&amp;C&amp;P</oddHeader>
  </headerFooter>
  <rowBreaks count="3" manualBreakCount="3">
    <brk id="17" max="16383" man="1"/>
    <brk id="40" max="16383" man="1"/>
    <brk id="5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2018-08-23T06:02:23Z</dcterms:modified>
</cp:coreProperties>
</file>