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255" windowWidth="17895" windowHeight="12570"/>
  </bookViews>
  <sheets>
    <sheet name="анализ" sheetId="1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анализ!$9:$9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45621"/>
</workbook>
</file>

<file path=xl/calcChain.xml><?xml version="1.0" encoding="utf-8"?>
<calcChain xmlns="http://schemas.openxmlformats.org/spreadsheetml/2006/main">
  <c r="F11" i="1" l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H10" i="1"/>
  <c r="G10" i="1"/>
  <c r="F10" i="1"/>
</calcChain>
</file>

<file path=xl/sharedStrings.xml><?xml version="1.0" encoding="utf-8"?>
<sst xmlns="http://schemas.openxmlformats.org/spreadsheetml/2006/main" count="117" uniqueCount="117">
  <si>
    <t>1301</t>
  </si>
  <si>
    <t>Обслуживание государственного внутреннего и муниципального долга</t>
  </si>
  <si>
    <t>1300</t>
  </si>
  <si>
    <t>ОБСЛУЖИВАНИЕ ГОСУДАРСТВЕННОГО И МУНИЦИПАЛЬНОГО ДОЛГА</t>
  </si>
  <si>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</si>
  <si>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</si>
  <si>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</si>
  <si>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</si>
  <si>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</si>
  <si>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</si>
  <si>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</si>
  <si>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</si>
  <si>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</si>
  <si>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</si>
  <si>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</si>
  <si>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</si>
  <si>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</si>
  <si>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</si>
  <si>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</si>
  <si>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</si>
  <si>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</si>
  <si>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</si>
  <si>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</si>
  <si>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</si>
  <si>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</si>
  <si>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</si>
  <si>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</si>
  <si>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</si>
  <si>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</si>
  <si>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</si>
  <si>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</si>
  <si>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</si>
  <si>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</si>
  <si>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</si>
  <si>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</si>
  <si>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</si>
  <si>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</si>
  <si>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</si>
  <si>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</si>
  <si>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</si>
  <si>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</si>
  <si>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</si>
  <si>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</si>
  <si>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</si>
  <si>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</si>
  <si>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</si>
  <si>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</si>
  <si>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</si>
  <si>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</si>
  <si>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</si>
  <si>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</si>
  <si>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</si>
  <si>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</si>
  <si>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</si>
  <si>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</si>
  <si>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</si>
  <si>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</si>
  <si>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</si>
  <si>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</si>
  <si>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</si>
  <si>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</si>
  <si>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</si>
  <si>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</si>
  <si>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</si>
  <si>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</si>
  <si>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</si>
  <si>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0410</t>
  </si>
  <si>
    <t>Связь и информатика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</si>
  <si>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</si>
  <si>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</si>
  <si>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</si>
  <si>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</si>
  <si>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</si>
  <si>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</si>
  <si>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</si>
  <si>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</si>
  <si>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</si>
  <si>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</si>
  <si>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</si>
  <si>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</si>
  <si>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</si>
  <si>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</si>
  <si>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</si>
  <si>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</si>
  <si>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</si>
  <si>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</si>
  <si>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</si>
  <si>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</si>
  <si>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</si>
  <si>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</si>
  <si>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</si>
  <si>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</si>
  <si>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</si>
  <si>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</si>
  <si>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</si>
  <si>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</si>
  <si>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</si>
  <si>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</si>
  <si>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</si>
  <si>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</si>
  <si>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</si>
  <si>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</si>
  <si>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</si>
  <si>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</si>
  <si>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</si>
  <si>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</si>
  <si>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</si>
  <si>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(гр.3-гр.5),  руб. </t>
  </si>
  <si>
    <t xml:space="preserve">Отклонение от уточненного плана                   (гр.4-гр.5),  руб. </t>
  </si>
  <si>
    <t>% исполнения уточн. плана (гр.5/гр.4)*100</t>
  </si>
  <si>
    <t>Первоначальный план на 2018 год, руб.</t>
  </si>
  <si>
    <t>Обеспечение проведения выборов и референдумов</t>
  </si>
  <si>
    <t>0107</t>
  </si>
  <si>
    <t>Лесное хозяйство</t>
  </si>
  <si>
    <t>0407</t>
  </si>
  <si>
    <t>Уточненный план на 2018 год, руб.</t>
  </si>
  <si>
    <t>Анализ исполнения расходов бюджета города Нефтеюганска за 1 полугодие 2018 года по разделам, подразделам классификации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</si>
</sst>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7">
    <xf numFmtId="0" fontId="0" fillId="0" borderId="0" xfId="0"/>
    <xf numFmtId="0" fontId="3" fillId="0" borderId="0" xfId="0" applyFont="1"/>
    <xf numFmtId="3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right"/>
    </xf>
    <xf numFmtId="4" fontId="5" fillId="0" borderId="1" xfId="3" applyNumberFormat="1" applyFont="1" applyFill="1" applyBorder="1" applyAlignment="1">
      <alignment horizontal="right"/>
    </xf>
    <xf numFmtId="4" fontId="3" fillId="0" borderId="1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H63"/>
  <sheetViews>
    <sheetView tabSelected="1" zoomScale="75" zoomScaleNormal="75" workbookViewId="0">
      <selection activeCell="M8" sqref="M8"/>
    </sheetView>
  </sheetViews>
  <sheetFormatPr defaultRowHeight="18.75" x14ac:dyDescent="0.3"/>
  <cols>
    <col min="1" max="1" width="61" style="1" customWidth="1"/>
    <col min="2" max="2" width="8.42578125" style="1" customWidth="1"/>
    <col min="3" max="3" width="17.7109375" style="1" customWidth="1"/>
    <col min="4" max="4" width="20.140625" style="1" customWidth="1"/>
    <col min="5" max="5" width="21.140625" style="1" customWidth="1"/>
    <col min="6" max="7" width="17.28515625" style="1" customWidth="1"/>
    <col min="8" max="8" width="15.42578125" style="1" customWidth="1"/>
    <col min="9" max="16384" width="9.140625" style="1"/>
  </cols>
  <sheetData>
    <row r="1" spans="1:242" customFormat="1" x14ac:dyDescent="0.3">
      <c r="A1" s="1"/>
      <c r="B1" s="1"/>
      <c r="D1" s="6"/>
      <c r="F1" s="7"/>
      <c r="H1" s="6"/>
    </row>
    <row r="2" spans="1:242" customFormat="1" x14ac:dyDescent="0.3">
      <c r="A2" s="1"/>
      <c r="B2" s="1"/>
      <c r="D2" s="6"/>
      <c r="F2" s="7"/>
      <c r="H2" s="6"/>
    </row>
    <row r="3" spans="1:242" customFormat="1" x14ac:dyDescent="0.3">
      <c r="A3" s="1"/>
      <c r="B3" s="1"/>
      <c r="D3" s="6"/>
      <c r="F3" s="7"/>
      <c r="H3" s="6"/>
    </row>
    <row r="4" spans="1:242" customFormat="1" x14ac:dyDescent="0.3">
      <c r="A4" s="1"/>
      <c r="B4" s="1"/>
      <c r="D4" s="6"/>
      <c r="F4" s="7"/>
      <c r="H4" s="6"/>
    </row>
    <row r="5" spans="1:242" customFormat="1" ht="36" customHeight="1" x14ac:dyDescent="0.2">
      <c r="A5" s="16" t="s">
        <v>116</v>
      </c>
      <c r="B5" s="16"/>
      <c r="C5" s="16"/>
      <c r="D5" s="16"/>
      <c r="E5" s="16"/>
      <c r="F5" s="16"/>
      <c r="G5" s="16"/>
      <c r="H5" s="16"/>
    </row>
    <row r="6" spans="1:242" customFormat="1" x14ac:dyDescent="0.3">
      <c r="A6" s="1"/>
      <c r="B6" s="1"/>
      <c r="D6" s="6"/>
      <c r="F6" s="7"/>
      <c r="H6" s="6"/>
    </row>
    <row r="7" spans="1:242" customFormat="1" x14ac:dyDescent="0.3">
      <c r="A7" s="1"/>
      <c r="B7" s="1"/>
      <c r="D7" s="6"/>
      <c r="F7" s="7"/>
      <c r="H7" s="6"/>
    </row>
    <row r="8" spans="1:242" customFormat="1" ht="85.5" customHeight="1" x14ac:dyDescent="0.3">
      <c r="A8" s="8" t="s">
        <v>105</v>
      </c>
      <c r="B8" s="8" t="s">
        <v>104</v>
      </c>
      <c r="C8" s="9" t="s">
        <v>110</v>
      </c>
      <c r="D8" s="10" t="s">
        <v>115</v>
      </c>
      <c r="E8" s="10" t="s">
        <v>106</v>
      </c>
      <c r="F8" s="10" t="s">
        <v>107</v>
      </c>
      <c r="G8" s="10" t="s">
        <v>108</v>
      </c>
      <c r="H8" s="10" t="s">
        <v>109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</row>
    <row r="9" spans="1:242" customFormat="1" x14ac:dyDescent="0.3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</row>
    <row r="10" spans="1:242" x14ac:dyDescent="0.3">
      <c r="A10" s="4" t="s">
        <v>103</v>
      </c>
      <c r="B10" s="3" t="s">
        <v>102</v>
      </c>
      <c r="C10" s="2">
        <v>6683524012</v>
      </c>
      <c r="D10" s="2">
        <v>7512155612.25</v>
      </c>
      <c r="E10" s="13">
        <v>3171110537.6999998</v>
      </c>
      <c r="F10" s="11">
        <f>C10-E10</f>
        <v>3512413474.3000002</v>
      </c>
      <c r="G10" s="11">
        <f>D10-E10</f>
        <v>4341045074.5500002</v>
      </c>
      <c r="H10" s="12">
        <f>E10/D10*100</f>
        <v>42.213057095474703</v>
      </c>
    </row>
    <row r="11" spans="1:242" x14ac:dyDescent="0.3">
      <c r="A11" s="4" t="s">
        <v>101</v>
      </c>
      <c r="B11" s="3" t="s">
        <v>100</v>
      </c>
      <c r="C11" s="2">
        <v>621988140</v>
      </c>
      <c r="D11" s="2">
        <v>637389140</v>
      </c>
      <c r="E11" s="13">
        <v>327047753.59000003</v>
      </c>
      <c r="F11" s="11">
        <f t="shared" ref="F11:F63" si="0">C11-E11</f>
        <v>294940386.40999997</v>
      </c>
      <c r="G11" s="11">
        <f t="shared" ref="G11:G63" si="1">D11-E11</f>
        <v>310341386.40999997</v>
      </c>
      <c r="H11" s="12">
        <f t="shared" ref="H11:H63" si="2">E11/D11*100</f>
        <v>51.31053120704253</v>
      </c>
    </row>
    <row r="12" spans="1:242" ht="56.25" x14ac:dyDescent="0.3">
      <c r="A12" s="4" t="s">
        <v>99</v>
      </c>
      <c r="B12" s="3" t="s">
        <v>98</v>
      </c>
      <c r="C12" s="2">
        <v>5354500</v>
      </c>
      <c r="D12" s="2">
        <v>5421980</v>
      </c>
      <c r="E12" s="13">
        <v>3236862.05</v>
      </c>
      <c r="F12" s="11">
        <f t="shared" si="0"/>
        <v>2117637.9500000002</v>
      </c>
      <c r="G12" s="11">
        <f t="shared" si="1"/>
        <v>2185117.9500000002</v>
      </c>
      <c r="H12" s="12">
        <f t="shared" si="2"/>
        <v>59.698893208753987</v>
      </c>
    </row>
    <row r="13" spans="1:242" ht="75" x14ac:dyDescent="0.3">
      <c r="A13" s="4" t="s">
        <v>97</v>
      </c>
      <c r="B13" s="3" t="s">
        <v>96</v>
      </c>
      <c r="C13" s="2">
        <v>28665300</v>
      </c>
      <c r="D13" s="2">
        <v>29078946</v>
      </c>
      <c r="E13" s="13">
        <v>16416386.119999999</v>
      </c>
      <c r="F13" s="11">
        <f t="shared" si="0"/>
        <v>12248913.880000001</v>
      </c>
      <c r="G13" s="11">
        <f t="shared" si="1"/>
        <v>12662559.880000001</v>
      </c>
      <c r="H13" s="12">
        <f t="shared" si="2"/>
        <v>56.454543159851802</v>
      </c>
    </row>
    <row r="14" spans="1:242" ht="75" x14ac:dyDescent="0.3">
      <c r="A14" s="4" t="s">
        <v>95</v>
      </c>
      <c r="B14" s="3" t="s">
        <v>94</v>
      </c>
      <c r="C14" s="2">
        <v>180101940</v>
      </c>
      <c r="D14" s="2">
        <v>182775296</v>
      </c>
      <c r="E14" s="13">
        <v>98733169.870000005</v>
      </c>
      <c r="F14" s="11">
        <f t="shared" si="0"/>
        <v>81368770.129999995</v>
      </c>
      <c r="G14" s="11">
        <f t="shared" si="1"/>
        <v>84042126.129999995</v>
      </c>
      <c r="H14" s="12">
        <f t="shared" si="2"/>
        <v>54.018881123847287</v>
      </c>
    </row>
    <row r="15" spans="1:242" x14ac:dyDescent="0.3">
      <c r="A15" s="4" t="s">
        <v>93</v>
      </c>
      <c r="B15" s="3" t="s">
        <v>92</v>
      </c>
      <c r="C15" s="2">
        <v>97400</v>
      </c>
      <c r="D15" s="2">
        <v>97400</v>
      </c>
      <c r="E15" s="13">
        <v>0</v>
      </c>
      <c r="F15" s="11">
        <f t="shared" si="0"/>
        <v>97400</v>
      </c>
      <c r="G15" s="11">
        <f t="shared" si="1"/>
        <v>97400</v>
      </c>
      <c r="H15" s="12">
        <f t="shared" si="2"/>
        <v>0</v>
      </c>
    </row>
    <row r="16" spans="1:242" ht="56.25" x14ac:dyDescent="0.3">
      <c r="A16" s="4" t="s">
        <v>91</v>
      </c>
      <c r="B16" s="3" t="s">
        <v>90</v>
      </c>
      <c r="C16" s="2">
        <v>75367900</v>
      </c>
      <c r="D16" s="2">
        <v>76595141</v>
      </c>
      <c r="E16" s="13">
        <v>44065811.009999998</v>
      </c>
      <c r="F16" s="11">
        <f t="shared" si="0"/>
        <v>31302088.990000002</v>
      </c>
      <c r="G16" s="11">
        <f t="shared" si="1"/>
        <v>32529329.990000002</v>
      </c>
      <c r="H16" s="12">
        <f t="shared" si="2"/>
        <v>57.53081779691481</v>
      </c>
    </row>
    <row r="17" spans="1:8" ht="37.5" x14ac:dyDescent="0.3">
      <c r="A17" s="14" t="s">
        <v>111</v>
      </c>
      <c r="B17" s="15" t="s">
        <v>112</v>
      </c>
      <c r="C17" s="2"/>
      <c r="D17" s="2">
        <v>2115793</v>
      </c>
      <c r="E17" s="13">
        <v>2115793</v>
      </c>
      <c r="F17" s="11"/>
      <c r="G17" s="11"/>
      <c r="H17" s="12"/>
    </row>
    <row r="18" spans="1:8" x14ac:dyDescent="0.3">
      <c r="A18" s="4" t="s">
        <v>89</v>
      </c>
      <c r="B18" s="3" t="s">
        <v>88</v>
      </c>
      <c r="C18" s="2">
        <v>5000000</v>
      </c>
      <c r="D18" s="2">
        <v>5000000</v>
      </c>
      <c r="E18" s="13">
        <v>0</v>
      </c>
      <c r="F18" s="11">
        <f t="shared" si="0"/>
        <v>5000000</v>
      </c>
      <c r="G18" s="11">
        <f t="shared" si="1"/>
        <v>5000000</v>
      </c>
      <c r="H18" s="12">
        <f t="shared" si="2"/>
        <v>0</v>
      </c>
    </row>
    <row r="19" spans="1:8" x14ac:dyDescent="0.3">
      <c r="A19" s="4" t="s">
        <v>87</v>
      </c>
      <c r="B19" s="3" t="s">
        <v>86</v>
      </c>
      <c r="C19" s="2">
        <v>327401100</v>
      </c>
      <c r="D19" s="2">
        <v>336304584</v>
      </c>
      <c r="E19" s="13">
        <v>162479731.53999999</v>
      </c>
      <c r="F19" s="11">
        <f t="shared" si="0"/>
        <v>164921368.46000001</v>
      </c>
      <c r="G19" s="11">
        <f t="shared" si="1"/>
        <v>173824852.46000001</v>
      </c>
      <c r="H19" s="12">
        <f t="shared" si="2"/>
        <v>48.313266981814316</v>
      </c>
    </row>
    <row r="20" spans="1:8" ht="37.5" x14ac:dyDescent="0.3">
      <c r="A20" s="4" t="s">
        <v>85</v>
      </c>
      <c r="B20" s="3" t="s">
        <v>84</v>
      </c>
      <c r="C20" s="2">
        <v>46305415</v>
      </c>
      <c r="D20" s="2">
        <v>57820190</v>
      </c>
      <c r="E20" s="13">
        <v>21270872.07</v>
      </c>
      <c r="F20" s="11">
        <f t="shared" si="0"/>
        <v>25034542.93</v>
      </c>
      <c r="G20" s="11">
        <f t="shared" si="1"/>
        <v>36549317.93</v>
      </c>
      <c r="H20" s="12">
        <f t="shared" si="2"/>
        <v>36.787966400663855</v>
      </c>
    </row>
    <row r="21" spans="1:8" x14ac:dyDescent="0.3">
      <c r="A21" s="4" t="s">
        <v>83</v>
      </c>
      <c r="B21" s="3" t="s">
        <v>82</v>
      </c>
      <c r="C21" s="2">
        <v>10685800</v>
      </c>
      <c r="D21" s="2">
        <v>13491820</v>
      </c>
      <c r="E21" s="13">
        <v>9660339.2899999991</v>
      </c>
      <c r="F21" s="11">
        <f t="shared" si="0"/>
        <v>1025460.7100000009</v>
      </c>
      <c r="G21" s="11">
        <f t="shared" si="1"/>
        <v>3831480.7100000009</v>
      </c>
      <c r="H21" s="12">
        <f t="shared" si="2"/>
        <v>71.601453992122629</v>
      </c>
    </row>
    <row r="22" spans="1:8" ht="56.25" x14ac:dyDescent="0.3">
      <c r="A22" s="4" t="s">
        <v>81</v>
      </c>
      <c r="B22" s="3" t="s">
        <v>80</v>
      </c>
      <c r="C22" s="2">
        <v>32332615</v>
      </c>
      <c r="D22" s="2">
        <v>39461817</v>
      </c>
      <c r="E22" s="13">
        <v>10273333.93</v>
      </c>
      <c r="F22" s="11">
        <f t="shared" si="0"/>
        <v>22059281.07</v>
      </c>
      <c r="G22" s="11">
        <f t="shared" si="1"/>
        <v>29188483.07</v>
      </c>
      <c r="H22" s="12">
        <f t="shared" si="2"/>
        <v>26.033605928485247</v>
      </c>
    </row>
    <row r="23" spans="1:8" ht="56.25" x14ac:dyDescent="0.3">
      <c r="A23" s="4" t="s">
        <v>79</v>
      </c>
      <c r="B23" s="3" t="s">
        <v>78</v>
      </c>
      <c r="C23" s="2">
        <v>3287000</v>
      </c>
      <c r="D23" s="2">
        <v>4866553</v>
      </c>
      <c r="E23" s="13">
        <v>1337198.8500000001</v>
      </c>
      <c r="F23" s="11">
        <f t="shared" si="0"/>
        <v>1949801.15</v>
      </c>
      <c r="G23" s="11">
        <f t="shared" si="1"/>
        <v>3529354.15</v>
      </c>
      <c r="H23" s="12">
        <f t="shared" si="2"/>
        <v>27.477330463677269</v>
      </c>
    </row>
    <row r="24" spans="1:8" x14ac:dyDescent="0.3">
      <c r="A24" s="4" t="s">
        <v>77</v>
      </c>
      <c r="B24" s="3" t="s">
        <v>76</v>
      </c>
      <c r="C24" s="2">
        <v>647116919</v>
      </c>
      <c r="D24" s="2">
        <v>688140338</v>
      </c>
      <c r="E24" s="13">
        <v>218511765.62</v>
      </c>
      <c r="F24" s="11">
        <f t="shared" si="0"/>
        <v>428605153.38</v>
      </c>
      <c r="G24" s="11">
        <f t="shared" si="1"/>
        <v>469628572.38</v>
      </c>
      <c r="H24" s="12">
        <f t="shared" si="2"/>
        <v>31.75395388898129</v>
      </c>
    </row>
    <row r="25" spans="1:8" x14ac:dyDescent="0.3">
      <c r="A25" s="4" t="s">
        <v>75</v>
      </c>
      <c r="B25" s="3" t="s">
        <v>74</v>
      </c>
      <c r="C25" s="2">
        <v>1897500</v>
      </c>
      <c r="D25" s="2">
        <v>1970200</v>
      </c>
      <c r="E25" s="13">
        <v>952573.56</v>
      </c>
      <c r="F25" s="11">
        <f t="shared" si="0"/>
        <v>944926.44</v>
      </c>
      <c r="G25" s="11">
        <f t="shared" si="1"/>
        <v>1017626.44</v>
      </c>
      <c r="H25" s="12">
        <f t="shared" si="2"/>
        <v>48.349079281291239</v>
      </c>
    </row>
    <row r="26" spans="1:8" x14ac:dyDescent="0.3">
      <c r="A26" s="4" t="s">
        <v>73</v>
      </c>
      <c r="B26" s="3" t="s">
        <v>72</v>
      </c>
      <c r="C26" s="2">
        <v>32738000</v>
      </c>
      <c r="D26" s="2">
        <v>32738000</v>
      </c>
      <c r="E26" s="13">
        <v>14075315.059999999</v>
      </c>
      <c r="F26" s="11">
        <f t="shared" si="0"/>
        <v>18662684.940000001</v>
      </c>
      <c r="G26" s="11">
        <f t="shared" si="1"/>
        <v>18662684.940000001</v>
      </c>
      <c r="H26" s="12">
        <f t="shared" si="2"/>
        <v>42.993814710733702</v>
      </c>
    </row>
    <row r="27" spans="1:8" x14ac:dyDescent="0.3">
      <c r="A27" s="14" t="s">
        <v>113</v>
      </c>
      <c r="B27" s="15" t="s">
        <v>114</v>
      </c>
      <c r="C27" s="2"/>
      <c r="D27" s="2">
        <v>571889</v>
      </c>
      <c r="E27" s="13">
        <v>0</v>
      </c>
      <c r="F27" s="11"/>
      <c r="G27" s="11"/>
      <c r="H27" s="12"/>
    </row>
    <row r="28" spans="1:8" x14ac:dyDescent="0.3">
      <c r="A28" s="4" t="s">
        <v>71</v>
      </c>
      <c r="B28" s="3" t="s">
        <v>70</v>
      </c>
      <c r="C28" s="2">
        <v>189764420</v>
      </c>
      <c r="D28" s="2">
        <v>189925524</v>
      </c>
      <c r="E28" s="13">
        <v>88748971.5</v>
      </c>
      <c r="F28" s="11">
        <f t="shared" si="0"/>
        <v>101015448.5</v>
      </c>
      <c r="G28" s="11">
        <f t="shared" si="1"/>
        <v>101176552.5</v>
      </c>
      <c r="H28" s="12">
        <f t="shared" si="2"/>
        <v>46.728301510438378</v>
      </c>
    </row>
    <row r="29" spans="1:8" x14ac:dyDescent="0.3">
      <c r="A29" s="4" t="s">
        <v>69</v>
      </c>
      <c r="B29" s="3" t="s">
        <v>68</v>
      </c>
      <c r="C29" s="2">
        <v>341531112</v>
      </c>
      <c r="D29" s="2">
        <v>360818599</v>
      </c>
      <c r="E29" s="13">
        <v>87748653.579999998</v>
      </c>
      <c r="F29" s="11">
        <f t="shared" si="0"/>
        <v>253782458.42000002</v>
      </c>
      <c r="G29" s="11">
        <f t="shared" si="1"/>
        <v>273069945.42000002</v>
      </c>
      <c r="H29" s="12">
        <f t="shared" si="2"/>
        <v>24.31932661542206</v>
      </c>
    </row>
    <row r="30" spans="1:8" x14ac:dyDescent="0.3">
      <c r="A30" s="4" t="s">
        <v>67</v>
      </c>
      <c r="B30" s="3" t="s">
        <v>66</v>
      </c>
      <c r="C30" s="2">
        <v>17260700</v>
      </c>
      <c r="D30" s="2">
        <v>21440204</v>
      </c>
      <c r="E30" s="13">
        <v>6749563.580000001</v>
      </c>
      <c r="F30" s="11">
        <f t="shared" si="0"/>
        <v>10511136.419999998</v>
      </c>
      <c r="G30" s="11">
        <f t="shared" si="1"/>
        <v>14690640.419999998</v>
      </c>
      <c r="H30" s="12">
        <f t="shared" si="2"/>
        <v>31.480873876013497</v>
      </c>
    </row>
    <row r="31" spans="1:8" ht="37.5" x14ac:dyDescent="0.3">
      <c r="A31" s="4" t="s">
        <v>65</v>
      </c>
      <c r="B31" s="3" t="s">
        <v>64</v>
      </c>
      <c r="C31" s="2">
        <v>63925187</v>
      </c>
      <c r="D31" s="2">
        <v>80675922</v>
      </c>
      <c r="E31" s="13">
        <v>20236688.34</v>
      </c>
      <c r="F31" s="11">
        <f t="shared" si="0"/>
        <v>43688498.659999996</v>
      </c>
      <c r="G31" s="11">
        <f t="shared" si="1"/>
        <v>60439233.659999996</v>
      </c>
      <c r="H31" s="12">
        <f t="shared" si="2"/>
        <v>25.0839257095816</v>
      </c>
    </row>
    <row r="32" spans="1:8" x14ac:dyDescent="0.3">
      <c r="A32" s="4" t="s">
        <v>63</v>
      </c>
      <c r="B32" s="3" t="s">
        <v>62</v>
      </c>
      <c r="C32" s="2">
        <v>573803230</v>
      </c>
      <c r="D32" s="2">
        <v>1120191432</v>
      </c>
      <c r="E32" s="13">
        <v>233469690.95000002</v>
      </c>
      <c r="F32" s="11">
        <f t="shared" si="0"/>
        <v>340333539.04999995</v>
      </c>
      <c r="G32" s="11">
        <f t="shared" si="1"/>
        <v>886721741.04999995</v>
      </c>
      <c r="H32" s="12">
        <f t="shared" si="2"/>
        <v>20.841945785387868</v>
      </c>
    </row>
    <row r="33" spans="1:8" x14ac:dyDescent="0.3">
      <c r="A33" s="4" t="s">
        <v>61</v>
      </c>
      <c r="B33" s="3" t="s">
        <v>60</v>
      </c>
      <c r="C33" s="2">
        <v>71468400</v>
      </c>
      <c r="D33" s="2">
        <v>329411322</v>
      </c>
      <c r="E33" s="13">
        <v>68314985.859999999</v>
      </c>
      <c r="F33" s="11">
        <f t="shared" si="0"/>
        <v>3153414.1400000006</v>
      </c>
      <c r="G33" s="11">
        <f t="shared" si="1"/>
        <v>261096336.13999999</v>
      </c>
      <c r="H33" s="12">
        <f t="shared" si="2"/>
        <v>20.738505721427511</v>
      </c>
    </row>
    <row r="34" spans="1:8" x14ac:dyDescent="0.3">
      <c r="A34" s="4" t="s">
        <v>59</v>
      </c>
      <c r="B34" s="3" t="s">
        <v>58</v>
      </c>
      <c r="C34" s="2">
        <v>126313330</v>
      </c>
      <c r="D34" s="2">
        <v>415797917</v>
      </c>
      <c r="E34" s="13">
        <v>45165950.57</v>
      </c>
      <c r="F34" s="11">
        <f t="shared" si="0"/>
        <v>81147379.430000007</v>
      </c>
      <c r="G34" s="11">
        <f t="shared" si="1"/>
        <v>370631966.43000001</v>
      </c>
      <c r="H34" s="12">
        <f t="shared" si="2"/>
        <v>10.862476391386059</v>
      </c>
    </row>
    <row r="35" spans="1:8" x14ac:dyDescent="0.3">
      <c r="A35" s="4" t="s">
        <v>57</v>
      </c>
      <c r="B35" s="3" t="s">
        <v>56</v>
      </c>
      <c r="C35" s="2">
        <v>249668900</v>
      </c>
      <c r="D35" s="2">
        <v>236456925</v>
      </c>
      <c r="E35" s="13">
        <v>56780119.649999999</v>
      </c>
      <c r="F35" s="11">
        <f t="shared" si="0"/>
        <v>192888780.34999999</v>
      </c>
      <c r="G35" s="11">
        <f t="shared" si="1"/>
        <v>179676805.34999999</v>
      </c>
      <c r="H35" s="12">
        <f t="shared" si="2"/>
        <v>24.012880844999572</v>
      </c>
    </row>
    <row r="36" spans="1:8" ht="37.5" x14ac:dyDescent="0.3">
      <c r="A36" s="4" t="s">
        <v>55</v>
      </c>
      <c r="B36" s="3" t="s">
        <v>54</v>
      </c>
      <c r="C36" s="2">
        <v>126352600</v>
      </c>
      <c r="D36" s="2">
        <v>138525268</v>
      </c>
      <c r="E36" s="13">
        <v>63208634.869999997</v>
      </c>
      <c r="F36" s="11">
        <f t="shared" si="0"/>
        <v>63143965.130000003</v>
      </c>
      <c r="G36" s="11">
        <f t="shared" si="1"/>
        <v>75316633.129999995</v>
      </c>
      <c r="H36" s="12">
        <f t="shared" si="2"/>
        <v>45.629678817874577</v>
      </c>
    </row>
    <row r="37" spans="1:8" x14ac:dyDescent="0.3">
      <c r="A37" s="4" t="s">
        <v>53</v>
      </c>
      <c r="B37" s="3" t="s">
        <v>52</v>
      </c>
      <c r="C37" s="2">
        <v>197500</v>
      </c>
      <c r="D37" s="2">
        <v>197500</v>
      </c>
      <c r="E37" s="13">
        <v>0</v>
      </c>
      <c r="F37" s="11">
        <f t="shared" si="0"/>
        <v>197500</v>
      </c>
      <c r="G37" s="11">
        <f t="shared" si="1"/>
        <v>197500</v>
      </c>
      <c r="H37" s="12">
        <f t="shared" si="2"/>
        <v>0</v>
      </c>
    </row>
    <row r="38" spans="1:8" ht="37.5" x14ac:dyDescent="0.3">
      <c r="A38" s="4" t="s">
        <v>51</v>
      </c>
      <c r="B38" s="3" t="s">
        <v>50</v>
      </c>
      <c r="C38" s="2">
        <v>197500</v>
      </c>
      <c r="D38" s="2">
        <v>197500</v>
      </c>
      <c r="E38" s="13">
        <v>0</v>
      </c>
      <c r="F38" s="11">
        <f t="shared" si="0"/>
        <v>197500</v>
      </c>
      <c r="G38" s="11">
        <f t="shared" si="1"/>
        <v>197500</v>
      </c>
      <c r="H38" s="12">
        <f t="shared" si="2"/>
        <v>0</v>
      </c>
    </row>
    <row r="39" spans="1:8" x14ac:dyDescent="0.3">
      <c r="A39" s="4" t="s">
        <v>49</v>
      </c>
      <c r="B39" s="3" t="s">
        <v>48</v>
      </c>
      <c r="C39" s="2">
        <v>3596151590</v>
      </c>
      <c r="D39" s="2">
        <v>4046905137</v>
      </c>
      <c r="E39" s="13">
        <v>1979692650.23</v>
      </c>
      <c r="F39" s="11">
        <f t="shared" si="0"/>
        <v>1616458939.77</v>
      </c>
      <c r="G39" s="11">
        <f t="shared" si="1"/>
        <v>2067212486.77</v>
      </c>
      <c r="H39" s="12">
        <f t="shared" si="2"/>
        <v>48.918681886809942</v>
      </c>
    </row>
    <row r="40" spans="1:8" x14ac:dyDescent="0.3">
      <c r="A40" s="4" t="s">
        <v>47</v>
      </c>
      <c r="B40" s="3" t="s">
        <v>46</v>
      </c>
      <c r="C40" s="2">
        <v>1000559950</v>
      </c>
      <c r="D40" s="2">
        <v>1055415715</v>
      </c>
      <c r="E40" s="13">
        <v>486065948.94000006</v>
      </c>
      <c r="F40" s="11">
        <f t="shared" si="0"/>
        <v>514494001.05999994</v>
      </c>
      <c r="G40" s="11">
        <f t="shared" si="1"/>
        <v>569349766.05999994</v>
      </c>
      <c r="H40" s="12">
        <f t="shared" si="2"/>
        <v>46.054454375828584</v>
      </c>
    </row>
    <row r="41" spans="1:8" x14ac:dyDescent="0.3">
      <c r="A41" s="4" t="s">
        <v>45</v>
      </c>
      <c r="B41" s="3" t="s">
        <v>44</v>
      </c>
      <c r="C41" s="2">
        <v>2071188412</v>
      </c>
      <c r="D41" s="2">
        <v>2141128750</v>
      </c>
      <c r="E41" s="13">
        <v>1075274520.0999999</v>
      </c>
      <c r="F41" s="11">
        <f t="shared" si="0"/>
        <v>995913891.9000001</v>
      </c>
      <c r="G41" s="11">
        <f t="shared" si="1"/>
        <v>1065854229.9000001</v>
      </c>
      <c r="H41" s="12">
        <f t="shared" si="2"/>
        <v>50.219984206928238</v>
      </c>
    </row>
    <row r="42" spans="1:8" x14ac:dyDescent="0.3">
      <c r="A42" s="4" t="s">
        <v>43</v>
      </c>
      <c r="B42" s="3" t="s">
        <v>42</v>
      </c>
      <c r="C42" s="2">
        <v>313908470</v>
      </c>
      <c r="D42" s="2">
        <v>633984935</v>
      </c>
      <c r="E42" s="13">
        <v>311802676.51000005</v>
      </c>
      <c r="F42" s="11">
        <f t="shared" si="0"/>
        <v>2105793.4899999499</v>
      </c>
      <c r="G42" s="11">
        <f t="shared" si="1"/>
        <v>322182258.48999995</v>
      </c>
      <c r="H42" s="12">
        <f t="shared" si="2"/>
        <v>49.181401528097837</v>
      </c>
    </row>
    <row r="43" spans="1:8" x14ac:dyDescent="0.3">
      <c r="A43" s="4" t="s">
        <v>41</v>
      </c>
      <c r="B43" s="3" t="s">
        <v>40</v>
      </c>
      <c r="C43" s="2">
        <v>91741358</v>
      </c>
      <c r="D43" s="2">
        <v>95662274</v>
      </c>
      <c r="E43" s="13">
        <v>40678163.509999998</v>
      </c>
      <c r="F43" s="11">
        <f t="shared" si="0"/>
        <v>51063194.490000002</v>
      </c>
      <c r="G43" s="11">
        <f t="shared" si="1"/>
        <v>54984110.490000002</v>
      </c>
      <c r="H43" s="12">
        <f t="shared" si="2"/>
        <v>42.522680895083049</v>
      </c>
    </row>
    <row r="44" spans="1:8" x14ac:dyDescent="0.3">
      <c r="A44" s="4" t="s">
        <v>39</v>
      </c>
      <c r="B44" s="3" t="s">
        <v>38</v>
      </c>
      <c r="C44" s="2">
        <v>118753400</v>
      </c>
      <c r="D44" s="2">
        <v>120713463</v>
      </c>
      <c r="E44" s="13">
        <v>65871341.170000002</v>
      </c>
      <c r="F44" s="11">
        <f t="shared" si="0"/>
        <v>52882058.829999998</v>
      </c>
      <c r="G44" s="11">
        <f t="shared" si="1"/>
        <v>54842121.829999998</v>
      </c>
      <c r="H44" s="12">
        <f t="shared" si="2"/>
        <v>54.568346837999336</v>
      </c>
    </row>
    <row r="45" spans="1:8" x14ac:dyDescent="0.3">
      <c r="A45" s="4" t="s">
        <v>37</v>
      </c>
      <c r="B45" s="3" t="s">
        <v>36</v>
      </c>
      <c r="C45" s="2">
        <v>403090686</v>
      </c>
      <c r="D45" s="2">
        <v>403034081</v>
      </c>
      <c r="E45" s="13">
        <v>194110008.04000002</v>
      </c>
      <c r="F45" s="11">
        <f t="shared" si="0"/>
        <v>208980677.95999998</v>
      </c>
      <c r="G45" s="11">
        <f t="shared" si="1"/>
        <v>208924072.95999998</v>
      </c>
      <c r="H45" s="12">
        <f t="shared" si="2"/>
        <v>48.162182105884995</v>
      </c>
    </row>
    <row r="46" spans="1:8" x14ac:dyDescent="0.3">
      <c r="A46" s="4" t="s">
        <v>35</v>
      </c>
      <c r="B46" s="3" t="s">
        <v>34</v>
      </c>
      <c r="C46" s="2">
        <v>379959586</v>
      </c>
      <c r="D46" s="2">
        <v>379545511</v>
      </c>
      <c r="E46" s="13">
        <v>181498351.36000001</v>
      </c>
      <c r="F46" s="11">
        <f t="shared" si="0"/>
        <v>198461234.63999999</v>
      </c>
      <c r="G46" s="11">
        <f t="shared" si="1"/>
        <v>198047159.63999999</v>
      </c>
      <c r="H46" s="12">
        <f t="shared" si="2"/>
        <v>47.819917796366724</v>
      </c>
    </row>
    <row r="47" spans="1:8" ht="37.5" x14ac:dyDescent="0.3">
      <c r="A47" s="4" t="s">
        <v>33</v>
      </c>
      <c r="B47" s="3" t="s">
        <v>32</v>
      </c>
      <c r="C47" s="2">
        <v>23131100</v>
      </c>
      <c r="D47" s="2">
        <v>23488570</v>
      </c>
      <c r="E47" s="13">
        <v>12611656.68</v>
      </c>
      <c r="F47" s="11">
        <f t="shared" si="0"/>
        <v>10519443.32</v>
      </c>
      <c r="G47" s="11">
        <f t="shared" si="1"/>
        <v>10876913.32</v>
      </c>
      <c r="H47" s="12">
        <f t="shared" si="2"/>
        <v>53.692739404740266</v>
      </c>
    </row>
    <row r="48" spans="1:8" x14ac:dyDescent="0.3">
      <c r="A48" s="4" t="s">
        <v>31</v>
      </c>
      <c r="B48" s="3" t="s">
        <v>30</v>
      </c>
      <c r="C48" s="2">
        <v>7566800</v>
      </c>
      <c r="D48" s="2">
        <v>7645588</v>
      </c>
      <c r="E48" s="13">
        <v>449736.14</v>
      </c>
      <c r="F48" s="11">
        <f t="shared" si="0"/>
        <v>7117063.8600000003</v>
      </c>
      <c r="G48" s="11">
        <f t="shared" si="1"/>
        <v>7195851.8600000003</v>
      </c>
      <c r="H48" s="12">
        <f t="shared" si="2"/>
        <v>5.8822962995128698</v>
      </c>
    </row>
    <row r="49" spans="1:8" x14ac:dyDescent="0.3">
      <c r="A49" s="4" t="s">
        <v>29</v>
      </c>
      <c r="B49" s="3" t="s">
        <v>28</v>
      </c>
      <c r="C49" s="2">
        <v>7566800</v>
      </c>
      <c r="D49" s="2">
        <v>7645588</v>
      </c>
      <c r="E49" s="13">
        <v>449736.14</v>
      </c>
      <c r="F49" s="11">
        <f t="shared" si="0"/>
        <v>7117063.8600000003</v>
      </c>
      <c r="G49" s="11">
        <f t="shared" si="1"/>
        <v>7195851.8600000003</v>
      </c>
      <c r="H49" s="12">
        <f t="shared" si="2"/>
        <v>5.8822962995128698</v>
      </c>
    </row>
    <row r="50" spans="1:8" x14ac:dyDescent="0.3">
      <c r="A50" s="4" t="s">
        <v>27</v>
      </c>
      <c r="B50" s="3" t="s">
        <v>26</v>
      </c>
      <c r="C50" s="2">
        <v>232642123</v>
      </c>
      <c r="D50" s="2">
        <v>265548787.25</v>
      </c>
      <c r="E50" s="13">
        <v>70681107.609999999</v>
      </c>
      <c r="F50" s="11">
        <f t="shared" si="0"/>
        <v>161961015.38999999</v>
      </c>
      <c r="G50" s="11">
        <f t="shared" si="1"/>
        <v>194867679.63999999</v>
      </c>
      <c r="H50" s="12">
        <f t="shared" si="2"/>
        <v>26.61699506970729</v>
      </c>
    </row>
    <row r="51" spans="1:8" x14ac:dyDescent="0.3">
      <c r="A51" s="4" t="s">
        <v>25</v>
      </c>
      <c r="B51" s="3" t="s">
        <v>24</v>
      </c>
      <c r="C51" s="2">
        <v>6229700</v>
      </c>
      <c r="D51" s="2">
        <v>6229700</v>
      </c>
      <c r="E51" s="13">
        <v>2949632.38</v>
      </c>
      <c r="F51" s="11">
        <f t="shared" si="0"/>
        <v>3280067.62</v>
      </c>
      <c r="G51" s="11">
        <f t="shared" si="1"/>
        <v>3280067.62</v>
      </c>
      <c r="H51" s="12">
        <f t="shared" si="2"/>
        <v>47.347904072427241</v>
      </c>
    </row>
    <row r="52" spans="1:8" x14ac:dyDescent="0.3">
      <c r="A52" s="4" t="s">
        <v>23</v>
      </c>
      <c r="B52" s="3" t="s">
        <v>22</v>
      </c>
      <c r="C52" s="2">
        <v>52405623</v>
      </c>
      <c r="D52" s="2">
        <v>76720058.400000006</v>
      </c>
      <c r="E52" s="13">
        <v>0</v>
      </c>
      <c r="F52" s="11">
        <f t="shared" si="0"/>
        <v>52405623</v>
      </c>
      <c r="G52" s="11">
        <f t="shared" si="1"/>
        <v>76720058.400000006</v>
      </c>
      <c r="H52" s="12">
        <f t="shared" si="2"/>
        <v>0</v>
      </c>
    </row>
    <row r="53" spans="1:8" x14ac:dyDescent="0.3">
      <c r="A53" s="4" t="s">
        <v>21</v>
      </c>
      <c r="B53" s="3" t="s">
        <v>20</v>
      </c>
      <c r="C53" s="2">
        <v>141527500</v>
      </c>
      <c r="D53" s="2">
        <v>148831149.84999999</v>
      </c>
      <c r="E53" s="13">
        <v>50080774.049999997</v>
      </c>
      <c r="F53" s="11">
        <f t="shared" si="0"/>
        <v>91446725.950000003</v>
      </c>
      <c r="G53" s="11">
        <f t="shared" si="1"/>
        <v>98750375.799999997</v>
      </c>
      <c r="H53" s="12">
        <f t="shared" si="2"/>
        <v>33.649389996969106</v>
      </c>
    </row>
    <row r="54" spans="1:8" x14ac:dyDescent="0.3">
      <c r="A54" s="4" t="s">
        <v>19</v>
      </c>
      <c r="B54" s="3" t="s">
        <v>18</v>
      </c>
      <c r="C54" s="2">
        <v>32479300</v>
      </c>
      <c r="D54" s="2">
        <v>33767879</v>
      </c>
      <c r="E54" s="13">
        <v>17650701.18</v>
      </c>
      <c r="F54" s="11">
        <f t="shared" si="0"/>
        <v>14828598.82</v>
      </c>
      <c r="G54" s="11">
        <f t="shared" si="1"/>
        <v>16117177.82</v>
      </c>
      <c r="H54" s="12">
        <f t="shared" si="2"/>
        <v>52.270683568843637</v>
      </c>
    </row>
    <row r="55" spans="1:8" x14ac:dyDescent="0.3">
      <c r="A55" s="4" t="s">
        <v>17</v>
      </c>
      <c r="B55" s="3" t="s">
        <v>16</v>
      </c>
      <c r="C55" s="2">
        <v>517780709</v>
      </c>
      <c r="D55" s="2">
        <v>248899970</v>
      </c>
      <c r="E55" s="13">
        <v>110079627.83</v>
      </c>
      <c r="F55" s="11">
        <f t="shared" si="0"/>
        <v>407701081.17000002</v>
      </c>
      <c r="G55" s="11">
        <f t="shared" si="1"/>
        <v>138820342.17000002</v>
      </c>
      <c r="H55" s="12">
        <f t="shared" si="2"/>
        <v>44.22645283163353</v>
      </c>
    </row>
    <row r="56" spans="1:8" x14ac:dyDescent="0.3">
      <c r="A56" s="4" t="s">
        <v>15</v>
      </c>
      <c r="B56" s="3" t="s">
        <v>14</v>
      </c>
      <c r="C56" s="2">
        <v>497104938</v>
      </c>
      <c r="D56" s="2">
        <v>227918155</v>
      </c>
      <c r="E56" s="13">
        <v>98194376.560000002</v>
      </c>
      <c r="F56" s="11">
        <f t="shared" si="0"/>
        <v>398910561.44</v>
      </c>
      <c r="G56" s="11">
        <f t="shared" si="1"/>
        <v>129723778.44</v>
      </c>
      <c r="H56" s="12">
        <f t="shared" si="2"/>
        <v>43.083174554479875</v>
      </c>
    </row>
    <row r="57" spans="1:8" x14ac:dyDescent="0.3">
      <c r="A57" s="4" t="s">
        <v>13</v>
      </c>
      <c r="B57" s="3" t="s">
        <v>12</v>
      </c>
      <c r="C57" s="2">
        <v>2561371</v>
      </c>
      <c r="D57" s="2">
        <v>2561371</v>
      </c>
      <c r="E57" s="13">
        <v>1479220.67</v>
      </c>
      <c r="F57" s="11">
        <f t="shared" si="0"/>
        <v>1082150.33</v>
      </c>
      <c r="G57" s="11">
        <f t="shared" si="1"/>
        <v>1082150.33</v>
      </c>
      <c r="H57" s="12">
        <f t="shared" si="2"/>
        <v>57.751128985219239</v>
      </c>
    </row>
    <row r="58" spans="1:8" ht="37.5" x14ac:dyDescent="0.3">
      <c r="A58" s="4" t="s">
        <v>11</v>
      </c>
      <c r="B58" s="3" t="s">
        <v>10</v>
      </c>
      <c r="C58" s="2">
        <v>18114400</v>
      </c>
      <c r="D58" s="2">
        <v>18420444</v>
      </c>
      <c r="E58" s="13">
        <v>10406030.6</v>
      </c>
      <c r="F58" s="11">
        <f t="shared" si="0"/>
        <v>7708369.4000000004</v>
      </c>
      <c r="G58" s="11">
        <f t="shared" si="1"/>
        <v>8014413.4000000004</v>
      </c>
      <c r="H58" s="12">
        <f t="shared" si="2"/>
        <v>56.491746887317149</v>
      </c>
    </row>
    <row r="59" spans="1:8" x14ac:dyDescent="0.3">
      <c r="A59" s="4" t="s">
        <v>9</v>
      </c>
      <c r="B59" s="3" t="s">
        <v>8</v>
      </c>
      <c r="C59" s="2">
        <v>36017900</v>
      </c>
      <c r="D59" s="2">
        <v>36383449</v>
      </c>
      <c r="E59" s="13">
        <v>15797325.619999999</v>
      </c>
      <c r="F59" s="11">
        <f t="shared" si="0"/>
        <v>20220574.380000003</v>
      </c>
      <c r="G59" s="11">
        <f t="shared" si="1"/>
        <v>20586123.380000003</v>
      </c>
      <c r="H59" s="12">
        <f t="shared" si="2"/>
        <v>43.418988727539272</v>
      </c>
    </row>
    <row r="60" spans="1:8" x14ac:dyDescent="0.3">
      <c r="A60" s="4" t="s">
        <v>7</v>
      </c>
      <c r="B60" s="3" t="s">
        <v>6</v>
      </c>
      <c r="C60" s="2">
        <v>21402600</v>
      </c>
      <c r="D60" s="2">
        <v>21716245</v>
      </c>
      <c r="E60" s="13">
        <v>8452135.6199999992</v>
      </c>
      <c r="F60" s="11">
        <f t="shared" si="0"/>
        <v>12950464.380000001</v>
      </c>
      <c r="G60" s="11">
        <f t="shared" si="1"/>
        <v>13264109.380000001</v>
      </c>
      <c r="H60" s="12">
        <f t="shared" si="2"/>
        <v>38.920796942565346</v>
      </c>
    </row>
    <row r="61" spans="1:8" x14ac:dyDescent="0.3">
      <c r="A61" s="4" t="s">
        <v>5</v>
      </c>
      <c r="B61" s="3" t="s">
        <v>4</v>
      </c>
      <c r="C61" s="2">
        <v>14615300</v>
      </c>
      <c r="D61" s="2">
        <v>14667204</v>
      </c>
      <c r="E61" s="13">
        <v>7345190</v>
      </c>
      <c r="F61" s="11">
        <f t="shared" si="0"/>
        <v>7270110</v>
      </c>
      <c r="G61" s="11">
        <f t="shared" si="1"/>
        <v>7322014</v>
      </c>
      <c r="H61" s="12">
        <f t="shared" si="2"/>
        <v>50.079006196409345</v>
      </c>
    </row>
    <row r="62" spans="1:8" ht="37.5" x14ac:dyDescent="0.3">
      <c r="A62" s="4" t="s">
        <v>3</v>
      </c>
      <c r="B62" s="3" t="s">
        <v>2</v>
      </c>
      <c r="C62" s="2">
        <v>863000</v>
      </c>
      <c r="D62" s="2"/>
      <c r="E62" s="13"/>
      <c r="F62" s="11">
        <f t="shared" si="0"/>
        <v>863000</v>
      </c>
      <c r="G62" s="11">
        <f t="shared" si="1"/>
        <v>0</v>
      </c>
      <c r="H62" s="12" t="e">
        <f t="shared" si="2"/>
        <v>#DIV/0!</v>
      </c>
    </row>
    <row r="63" spans="1:8" ht="37.5" x14ac:dyDescent="0.3">
      <c r="A63" s="4" t="s">
        <v>1</v>
      </c>
      <c r="B63" s="3" t="s">
        <v>0</v>
      </c>
      <c r="C63" s="2">
        <v>863000</v>
      </c>
      <c r="D63" s="2"/>
      <c r="E63" s="13"/>
      <c r="F63" s="11">
        <f t="shared" si="0"/>
        <v>863000</v>
      </c>
      <c r="G63" s="11">
        <f t="shared" si="1"/>
        <v>0</v>
      </c>
      <c r="H63" s="12" t="e">
        <f t="shared" si="2"/>
        <v>#DIV/0!</v>
      </c>
    </row>
  </sheetData>
  <mergeCells count="1">
    <mergeCell ref="A5:H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errors="blank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</vt:lpstr>
      <vt:lpstr>анализ!Заголовки_для_печати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cp:lastPrinted>2018-07-27T03:43:20Z</cp:lastPrinted>
  <dcterms:created xsi:type="dcterms:W3CDTF">2018-03-26T08:21:38Z</dcterms:created>
  <dcterms:modified xsi:type="dcterms:W3CDTF">2018-07-27T03:43:25Z</dcterms:modified>
</cp:coreProperties>
</file>