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2_ncr:500000_{3436989F-7435-4591-90F9-4F1803979032}" xr6:coauthVersionLast="31" xr6:coauthVersionMax="31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B64" i="1"/>
  <c r="C59" i="1" l="1"/>
  <c r="B59" i="1"/>
  <c r="C57" i="1"/>
  <c r="B57" i="1"/>
  <c r="C54" i="1"/>
  <c r="B54" i="1"/>
  <c r="C35" i="1"/>
  <c r="B35" i="1"/>
  <c r="C32" i="1"/>
  <c r="B32" i="1"/>
  <c r="C29" i="1"/>
  <c r="B29" i="1"/>
  <c r="C8" i="1"/>
  <c r="B8" i="1"/>
  <c r="B65" i="1" l="1"/>
  <c r="C65" i="1"/>
</calcChain>
</file>

<file path=xl/sharedStrings.xml><?xml version="1.0" encoding="utf-8"?>
<sst xmlns="http://schemas.openxmlformats.org/spreadsheetml/2006/main" count="63" uniqueCount="37">
  <si>
    <t xml:space="preserve">Утверждено на год                                   </t>
  </si>
  <si>
    <t>Фонд заработной платы</t>
  </si>
  <si>
    <t>Начисления на выплаты по оплате труда</t>
  </si>
  <si>
    <t>Прочие выплаты</t>
  </si>
  <si>
    <t>Командировки и служебные разъезды в части проезда</t>
  </si>
  <si>
    <t>Командировки и служебные разъезды в части проживания</t>
  </si>
  <si>
    <t>Оплата стоимости проезда и багажа к месту использования  отпуска и обратно</t>
  </si>
  <si>
    <t>Компенсация медицинского осмотра</t>
  </si>
  <si>
    <t>Суточные при служебных командировках</t>
  </si>
  <si>
    <t>Прочие текущие расходы</t>
  </si>
  <si>
    <t xml:space="preserve">Начисления на иные выплаты </t>
  </si>
  <si>
    <t>Услуги связи</t>
  </si>
  <si>
    <t>Оплата услуг по техническому обслуживанию и ремонту движимого имущества</t>
  </si>
  <si>
    <t>Приобретение оборудования</t>
  </si>
  <si>
    <t>Прочие расходные материалы предметов снабжения</t>
  </si>
  <si>
    <t>Приобретение бутилированной воды</t>
  </si>
  <si>
    <t>Договора на страхование жизни, здоровья и имущества</t>
  </si>
  <si>
    <t>Мероприятия по охране труда (Медицинский осмотр)</t>
  </si>
  <si>
    <t>Прочие расходы</t>
  </si>
  <si>
    <t>Оплата налогов и сборов, платежей, госпошлин, лицензий, штрафов</t>
  </si>
  <si>
    <t>Итого расходы по аппарату Думы города</t>
  </si>
  <si>
    <t>Итого расходы  по председателю Думы города</t>
  </si>
  <si>
    <t>Итого расходы по заместителю председателя Думы</t>
  </si>
  <si>
    <t>Итого расходы по аппарату Счетной палаты</t>
  </si>
  <si>
    <t>Итого расходы по председателю и заместителю председателя Счетной палаты</t>
  </si>
  <si>
    <t>Социальное обеспечение и иные выплаты населению</t>
  </si>
  <si>
    <t>Итого расходы на социальное обеспечение и иные выплаты населению</t>
  </si>
  <si>
    <t>Договора на программное (информационные технологии) обеспечение и обслуживание</t>
  </si>
  <si>
    <t>Итого расходы по закупке товаров, работ и услуг в сфере информационно-коммуникационных технологий</t>
  </si>
  <si>
    <t>Всего расходов</t>
  </si>
  <si>
    <t>Выплаты при сокращении</t>
  </si>
  <si>
    <t>Коммунальные услуги</t>
  </si>
  <si>
    <t>Работы, услуги по содержанию имущества</t>
  </si>
  <si>
    <t>Договора на услуги по охране</t>
  </si>
  <si>
    <t xml:space="preserve">Исполнение бюджета по Думе города Нефтеюганска за 2017 год </t>
  </si>
  <si>
    <t>Итого расходы по главе города Нефтеюганска</t>
  </si>
  <si>
    <t>Исполнено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</si>
</sst>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8.5"/>
      <name val="MS Sans Serif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49" fontId="4" fillId="3" borderId="5" xfId="0" applyNumberFormat="1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0" fontId="4" fillId="0" borderId="5" xfId="0" applyNumberFormat="1" applyFont="1" applyFill="1" applyBorder="1" applyAlignment="1" applyProtection="1">
      <alignment horizontal="left" wrapText="1"/>
    </xf>
    <xf numFmtId="49" fontId="4" fillId="4" borderId="5" xfId="0" applyNumberFormat="1" applyFont="1" applyFill="1" applyBorder="1" applyAlignment="1">
      <alignment horizontal="left"/>
    </xf>
    <xf numFmtId="4" fontId="4" fillId="4" borderId="5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5"/>
  <sheetViews>
    <sheetView tabSelected="1" topLeftCell="A49" workbookViewId="0">
      <selection activeCell="H19" sqref="H19"/>
    </sheetView>
  </sheetViews>
  <sheetFormatPr defaultRowHeight="14.4" x14ac:dyDescent="0.3"/>
  <cols>
    <col min="1" max="1" width="62.77734375" customWidth="1"/>
    <col min="2" max="2" width="19.21875" customWidth="1"/>
    <col min="3" max="3" width="18.5546875" customWidth="1"/>
  </cols>
  <sheetData>
    <row r="1" spans="1:3" ht="17.399999999999999" x14ac:dyDescent="0.3">
      <c r="A1" s="10"/>
      <c r="B1" s="10"/>
      <c r="C1" s="10"/>
    </row>
    <row r="2" spans="1:3" ht="15.6" x14ac:dyDescent="0.3">
      <c r="A2" s="11" t="s">
        <v>34</v>
      </c>
      <c r="B2" s="11"/>
      <c r="C2" s="11"/>
    </row>
    <row r="3" spans="1:3" x14ac:dyDescent="0.3">
      <c r="A3" s="1"/>
      <c r="B3" s="1"/>
    </row>
    <row r="4" spans="1:3" x14ac:dyDescent="0.3">
      <c r="A4" s="12"/>
      <c r="B4" s="14" t="s">
        <v>0</v>
      </c>
      <c r="C4" s="16" t="s">
        <v>36</v>
      </c>
    </row>
    <row r="5" spans="1:3" x14ac:dyDescent="0.3">
      <c r="A5" s="13"/>
      <c r="B5" s="15"/>
      <c r="C5" s="17"/>
    </row>
    <row r="6" spans="1:3" x14ac:dyDescent="0.3">
      <c r="A6" s="2" t="s">
        <v>1</v>
      </c>
      <c r="B6" s="3">
        <v>279081</v>
      </c>
      <c r="C6" s="3">
        <v>279081</v>
      </c>
    </row>
    <row r="7" spans="1:3" x14ac:dyDescent="0.3">
      <c r="A7" s="2" t="s">
        <v>2</v>
      </c>
      <c r="B7" s="4">
        <v>84283</v>
      </c>
      <c r="C7" s="4">
        <v>84282.46</v>
      </c>
    </row>
    <row r="8" spans="1:3" x14ac:dyDescent="0.3">
      <c r="A8" s="5" t="s">
        <v>35</v>
      </c>
      <c r="B8" s="6">
        <f>SUM(B6:B7)</f>
        <v>363364</v>
      </c>
      <c r="C8" s="6">
        <f>SUM(C6:C7)</f>
        <v>363363.46</v>
      </c>
    </row>
    <row r="9" spans="1:3" x14ac:dyDescent="0.3">
      <c r="A9" s="2" t="s">
        <v>1</v>
      </c>
      <c r="B9" s="3">
        <v>17677508</v>
      </c>
      <c r="C9" s="3">
        <v>17677286.940000001</v>
      </c>
    </row>
    <row r="10" spans="1:3" x14ac:dyDescent="0.3">
      <c r="A10" s="2" t="s">
        <v>3</v>
      </c>
      <c r="B10" s="4">
        <v>87200</v>
      </c>
      <c r="C10" s="4">
        <v>87200</v>
      </c>
    </row>
    <row r="11" spans="1:3" x14ac:dyDescent="0.3">
      <c r="A11" s="2" t="s">
        <v>4</v>
      </c>
      <c r="B11" s="4">
        <v>19100</v>
      </c>
      <c r="C11" s="4">
        <v>19028</v>
      </c>
    </row>
    <row r="12" spans="1:3" x14ac:dyDescent="0.3">
      <c r="A12" s="2" t="s">
        <v>5</v>
      </c>
      <c r="B12" s="4">
        <v>32320</v>
      </c>
      <c r="C12" s="4">
        <v>32300</v>
      </c>
    </row>
    <row r="13" spans="1:3" ht="27.6" x14ac:dyDescent="0.3">
      <c r="A13" s="2" t="s">
        <v>6</v>
      </c>
      <c r="B13" s="4">
        <v>344044</v>
      </c>
      <c r="C13" s="4">
        <v>343524.68</v>
      </c>
    </row>
    <row r="14" spans="1:3" x14ac:dyDescent="0.3">
      <c r="A14" s="2" t="s">
        <v>7</v>
      </c>
      <c r="B14" s="4">
        <v>4480</v>
      </c>
      <c r="C14" s="4">
        <v>4480</v>
      </c>
    </row>
    <row r="15" spans="1:3" x14ac:dyDescent="0.3">
      <c r="A15" s="2" t="s">
        <v>8</v>
      </c>
      <c r="B15" s="4">
        <v>9800</v>
      </c>
      <c r="C15" s="4">
        <v>9800</v>
      </c>
    </row>
    <row r="16" spans="1:3" x14ac:dyDescent="0.3">
      <c r="A16" s="2" t="s">
        <v>9</v>
      </c>
      <c r="B16" s="4">
        <v>14500</v>
      </c>
      <c r="C16" s="4">
        <v>9900</v>
      </c>
    </row>
    <row r="17" spans="1:3" x14ac:dyDescent="0.3">
      <c r="A17" s="2" t="s">
        <v>2</v>
      </c>
      <c r="B17" s="4">
        <v>4850518</v>
      </c>
      <c r="C17" s="4">
        <v>4850518</v>
      </c>
    </row>
    <row r="18" spans="1:3" x14ac:dyDescent="0.3">
      <c r="A18" s="2" t="s">
        <v>10</v>
      </c>
      <c r="B18" s="4">
        <v>13500</v>
      </c>
      <c r="C18" s="4">
        <v>13341.6</v>
      </c>
    </row>
    <row r="19" spans="1:3" x14ac:dyDescent="0.3">
      <c r="A19" s="2" t="s">
        <v>11</v>
      </c>
      <c r="B19" s="4">
        <v>158561</v>
      </c>
      <c r="C19" s="4">
        <v>127264.16</v>
      </c>
    </row>
    <row r="20" spans="1:3" x14ac:dyDescent="0.3">
      <c r="A20" s="2" t="s">
        <v>11</v>
      </c>
      <c r="B20" s="4">
        <v>21000</v>
      </c>
      <c r="C20" s="4">
        <v>18856.439999999999</v>
      </c>
    </row>
    <row r="21" spans="1:3" x14ac:dyDescent="0.3">
      <c r="A21" s="2" t="s">
        <v>15</v>
      </c>
      <c r="B21" s="4">
        <v>15000</v>
      </c>
      <c r="C21" s="4">
        <v>14507</v>
      </c>
    </row>
    <row r="22" spans="1:3" x14ac:dyDescent="0.3">
      <c r="A22" s="2" t="s">
        <v>16</v>
      </c>
      <c r="B22" s="4">
        <v>72800</v>
      </c>
      <c r="C22" s="4">
        <v>72735</v>
      </c>
    </row>
    <row r="23" spans="1:3" x14ac:dyDescent="0.3">
      <c r="A23" s="2" t="s">
        <v>9</v>
      </c>
      <c r="B23" s="4">
        <v>101100</v>
      </c>
      <c r="C23" s="4">
        <v>96009</v>
      </c>
    </row>
    <row r="24" spans="1:3" x14ac:dyDescent="0.3">
      <c r="A24" s="2" t="s">
        <v>17</v>
      </c>
      <c r="B24" s="4">
        <v>40630</v>
      </c>
      <c r="C24" s="4">
        <v>39610</v>
      </c>
    </row>
    <row r="25" spans="1:3" x14ac:dyDescent="0.3">
      <c r="A25" s="2" t="s">
        <v>18</v>
      </c>
      <c r="B25" s="4">
        <v>102900</v>
      </c>
      <c r="C25" s="4">
        <v>95100</v>
      </c>
    </row>
    <row r="26" spans="1:3" x14ac:dyDescent="0.3">
      <c r="A26" s="2" t="s">
        <v>30</v>
      </c>
      <c r="B26" s="4">
        <v>596671</v>
      </c>
      <c r="C26" s="4">
        <v>596670.9</v>
      </c>
    </row>
    <row r="27" spans="1:3" x14ac:dyDescent="0.3">
      <c r="A27" s="2" t="s">
        <v>14</v>
      </c>
      <c r="B27" s="4">
        <v>145480</v>
      </c>
      <c r="C27" s="4">
        <v>145378.47</v>
      </c>
    </row>
    <row r="28" spans="1:3" ht="27.6" x14ac:dyDescent="0.3">
      <c r="A28" s="2" t="s">
        <v>19</v>
      </c>
      <c r="B28" s="4">
        <v>6500</v>
      </c>
      <c r="C28" s="4">
        <v>2602</v>
      </c>
    </row>
    <row r="29" spans="1:3" x14ac:dyDescent="0.3">
      <c r="A29" s="5" t="s">
        <v>20</v>
      </c>
      <c r="B29" s="6">
        <f>SUM(B9:B28)</f>
        <v>24313612</v>
      </c>
      <c r="C29" s="6">
        <f>SUM(C9:C28)</f>
        <v>24256112.190000001</v>
      </c>
    </row>
    <row r="30" spans="1:3" x14ac:dyDescent="0.3">
      <c r="A30" s="2" t="s">
        <v>1</v>
      </c>
      <c r="B30" s="3">
        <v>3810519</v>
      </c>
      <c r="C30" s="3">
        <v>3801939.93</v>
      </c>
    </row>
    <row r="31" spans="1:3" x14ac:dyDescent="0.3">
      <c r="A31" s="2" t="s">
        <v>2</v>
      </c>
      <c r="B31" s="4">
        <v>710917</v>
      </c>
      <c r="C31" s="4">
        <v>685396.11</v>
      </c>
    </row>
    <row r="32" spans="1:3" x14ac:dyDescent="0.3">
      <c r="A32" s="5" t="s">
        <v>21</v>
      </c>
      <c r="B32" s="6">
        <f>SUM(B30:B31)</f>
        <v>4521436</v>
      </c>
      <c r="C32" s="6">
        <f>SUM(C30:C31)</f>
        <v>4487336.04</v>
      </c>
    </row>
    <row r="33" spans="1:3" x14ac:dyDescent="0.3">
      <c r="A33" s="2" t="s">
        <v>1</v>
      </c>
      <c r="B33" s="3">
        <v>2920400</v>
      </c>
      <c r="C33" s="3">
        <v>2920287.01</v>
      </c>
    </row>
    <row r="34" spans="1:3" x14ac:dyDescent="0.3">
      <c r="A34" s="2" t="s">
        <v>2</v>
      </c>
      <c r="B34" s="4">
        <v>590200</v>
      </c>
      <c r="C34" s="4">
        <v>590200</v>
      </c>
    </row>
    <row r="35" spans="1:3" x14ac:dyDescent="0.3">
      <c r="A35" s="5" t="s">
        <v>22</v>
      </c>
      <c r="B35" s="6">
        <f>SUM(B33:B34)</f>
        <v>3510600</v>
      </c>
      <c r="C35" s="6">
        <f>SUM(C33:C34)</f>
        <v>3510487.01</v>
      </c>
    </row>
    <row r="36" spans="1:3" x14ac:dyDescent="0.3">
      <c r="A36" s="2" t="s">
        <v>1</v>
      </c>
      <c r="B36" s="3">
        <v>13174500</v>
      </c>
      <c r="C36" s="3">
        <v>13173936.48</v>
      </c>
    </row>
    <row r="37" spans="1:3" x14ac:dyDescent="0.3">
      <c r="A37" s="2" t="s">
        <v>3</v>
      </c>
      <c r="B37" s="4">
        <v>80000</v>
      </c>
      <c r="C37" s="4">
        <v>80000</v>
      </c>
    </row>
    <row r="38" spans="1:3" x14ac:dyDescent="0.3">
      <c r="A38" s="2" t="s">
        <v>4</v>
      </c>
      <c r="B38" s="4">
        <v>78300</v>
      </c>
      <c r="C38" s="4">
        <v>78240.03</v>
      </c>
    </row>
    <row r="39" spans="1:3" x14ac:dyDescent="0.3">
      <c r="A39" s="2" t="s">
        <v>5</v>
      </c>
      <c r="B39" s="4">
        <v>60100</v>
      </c>
      <c r="C39" s="4">
        <v>60100</v>
      </c>
    </row>
    <row r="40" spans="1:3" ht="27.6" x14ac:dyDescent="0.3">
      <c r="A40" s="2" t="s">
        <v>6</v>
      </c>
      <c r="B40" s="4">
        <v>528656</v>
      </c>
      <c r="C40" s="4">
        <v>528655.03</v>
      </c>
    </row>
    <row r="41" spans="1:3" x14ac:dyDescent="0.3">
      <c r="A41" s="2" t="s">
        <v>8</v>
      </c>
      <c r="B41" s="4">
        <v>16800</v>
      </c>
      <c r="C41" s="4">
        <v>16800</v>
      </c>
    </row>
    <row r="42" spans="1:3" x14ac:dyDescent="0.3">
      <c r="A42" s="2" t="s">
        <v>2</v>
      </c>
      <c r="B42" s="4">
        <v>3367300</v>
      </c>
      <c r="C42" s="4">
        <v>3367300</v>
      </c>
    </row>
    <row r="43" spans="1:3" x14ac:dyDescent="0.3">
      <c r="A43" s="2" t="s">
        <v>10</v>
      </c>
      <c r="B43" s="4">
        <v>18800</v>
      </c>
      <c r="C43" s="4">
        <v>18767.919999999998</v>
      </c>
    </row>
    <row r="44" spans="1:3" x14ac:dyDescent="0.3">
      <c r="A44" s="2" t="s">
        <v>11</v>
      </c>
      <c r="B44" s="4">
        <v>129300</v>
      </c>
      <c r="C44" s="4">
        <v>109902.43</v>
      </c>
    </row>
    <row r="45" spans="1:3" x14ac:dyDescent="0.3">
      <c r="A45" s="2" t="s">
        <v>31</v>
      </c>
      <c r="B45" s="4">
        <v>63313</v>
      </c>
      <c r="C45" s="4">
        <v>37748.959999999999</v>
      </c>
    </row>
    <row r="46" spans="1:3" x14ac:dyDescent="0.3">
      <c r="A46" s="2" t="s">
        <v>32</v>
      </c>
      <c r="B46" s="4">
        <v>61717</v>
      </c>
      <c r="C46" s="4">
        <v>55154.5</v>
      </c>
    </row>
    <row r="47" spans="1:3" x14ac:dyDescent="0.3">
      <c r="A47" s="2" t="s">
        <v>33</v>
      </c>
      <c r="B47" s="4">
        <v>38021</v>
      </c>
      <c r="C47" s="4">
        <v>36069.599999999999</v>
      </c>
    </row>
    <row r="48" spans="1:3" x14ac:dyDescent="0.3">
      <c r="A48" s="2" t="s">
        <v>16</v>
      </c>
      <c r="B48" s="4">
        <v>169828</v>
      </c>
      <c r="C48" s="4">
        <v>164490.01</v>
      </c>
    </row>
    <row r="49" spans="1:3" x14ac:dyDescent="0.3">
      <c r="A49" s="2" t="s">
        <v>9</v>
      </c>
      <c r="B49" s="4">
        <v>92600</v>
      </c>
      <c r="C49" s="4">
        <v>92213.3</v>
      </c>
    </row>
    <row r="50" spans="1:3" x14ac:dyDescent="0.3">
      <c r="A50" s="2" t="s">
        <v>17</v>
      </c>
      <c r="B50" s="4">
        <v>48600</v>
      </c>
      <c r="C50" s="4">
        <v>48540</v>
      </c>
    </row>
    <row r="51" spans="1:3" x14ac:dyDescent="0.3">
      <c r="A51" s="2" t="s">
        <v>13</v>
      </c>
      <c r="B51" s="4">
        <v>2360</v>
      </c>
      <c r="C51" s="4">
        <v>2360</v>
      </c>
    </row>
    <row r="52" spans="1:3" x14ac:dyDescent="0.3">
      <c r="A52" s="2" t="s">
        <v>14</v>
      </c>
      <c r="B52" s="4">
        <v>43840</v>
      </c>
      <c r="C52" s="4">
        <v>41761.86</v>
      </c>
    </row>
    <row r="53" spans="1:3" ht="27.6" x14ac:dyDescent="0.3">
      <c r="A53" s="2" t="s">
        <v>19</v>
      </c>
      <c r="B53" s="4">
        <v>38000</v>
      </c>
      <c r="C53" s="4">
        <v>38000</v>
      </c>
    </row>
    <row r="54" spans="1:3" x14ac:dyDescent="0.3">
      <c r="A54" s="5" t="s">
        <v>23</v>
      </c>
      <c r="B54" s="6">
        <f>SUM(B36:B53)</f>
        <v>18012035</v>
      </c>
      <c r="C54" s="6">
        <f>SUM(C36:C53)</f>
        <v>17950040.120000005</v>
      </c>
    </row>
    <row r="55" spans="1:3" x14ac:dyDescent="0.3">
      <c r="A55" s="2" t="s">
        <v>1</v>
      </c>
      <c r="B55" s="3">
        <v>4261700</v>
      </c>
      <c r="C55" s="3">
        <v>4261657.59</v>
      </c>
    </row>
    <row r="56" spans="1:3" x14ac:dyDescent="0.3">
      <c r="A56" s="2" t="s">
        <v>2</v>
      </c>
      <c r="B56" s="4">
        <v>880300</v>
      </c>
      <c r="C56" s="4">
        <v>880300</v>
      </c>
    </row>
    <row r="57" spans="1:3" ht="27.6" x14ac:dyDescent="0.3">
      <c r="A57" s="5" t="s">
        <v>24</v>
      </c>
      <c r="B57" s="6">
        <f>SUM(B55:B56)</f>
        <v>5142000</v>
      </c>
      <c r="C57" s="6">
        <f>SUM(C55:C56)</f>
        <v>5141957.59</v>
      </c>
    </row>
    <row r="58" spans="1:3" x14ac:dyDescent="0.3">
      <c r="A58" s="7" t="s">
        <v>25</v>
      </c>
      <c r="B58" s="4">
        <v>160000</v>
      </c>
      <c r="C58" s="4">
        <v>160000</v>
      </c>
    </row>
    <row r="59" spans="1:3" ht="27.6" x14ac:dyDescent="0.3">
      <c r="A59" s="5" t="s">
        <v>26</v>
      </c>
      <c r="B59" s="6">
        <f>SUM(B58)</f>
        <v>160000</v>
      </c>
      <c r="C59" s="6">
        <f>SUM(C58)</f>
        <v>160000</v>
      </c>
    </row>
    <row r="60" spans="1:3" ht="27.6" x14ac:dyDescent="0.3">
      <c r="A60" s="2" t="s">
        <v>27</v>
      </c>
      <c r="B60" s="3">
        <v>473100</v>
      </c>
      <c r="C60" s="3">
        <v>473055</v>
      </c>
    </row>
    <row r="61" spans="1:3" ht="27.6" x14ac:dyDescent="0.3">
      <c r="A61" s="2" t="s">
        <v>12</v>
      </c>
      <c r="B61" s="4">
        <v>36420</v>
      </c>
      <c r="C61" s="4">
        <v>26360</v>
      </c>
    </row>
    <row r="62" spans="1:3" x14ac:dyDescent="0.3">
      <c r="A62" s="2" t="s">
        <v>13</v>
      </c>
      <c r="B62" s="4">
        <v>20314</v>
      </c>
      <c r="C62" s="4">
        <v>14509</v>
      </c>
    </row>
    <row r="63" spans="1:3" x14ac:dyDescent="0.3">
      <c r="A63" s="2" t="s">
        <v>14</v>
      </c>
      <c r="B63" s="4">
        <v>49400</v>
      </c>
      <c r="C63" s="4">
        <v>26613</v>
      </c>
    </row>
    <row r="64" spans="1:3" ht="27.6" x14ac:dyDescent="0.3">
      <c r="A64" s="5" t="s">
        <v>28</v>
      </c>
      <c r="B64" s="6">
        <f>SUM(B60:B63)</f>
        <v>579234</v>
      </c>
      <c r="C64" s="6">
        <f>SUM(C60:C63)</f>
        <v>540537</v>
      </c>
    </row>
    <row r="65" spans="1:3" x14ac:dyDescent="0.3">
      <c r="A65" s="8" t="s">
        <v>29</v>
      </c>
      <c r="B65" s="9">
        <f>B8+B29+B35+B54+B57+B59+B64+B32</f>
        <v>56602281</v>
      </c>
      <c r="C65" s="9">
        <f>C8+C29+C35+C54+C57+C59+C64+C32</f>
        <v>56409833.410000004</v>
      </c>
    </row>
  </sheetData>
  <mergeCells count="5">
    <mergeCell ref="A1:C1"/>
    <mergeCell ref="A2:C2"/>
    <mergeCell ref="A4:A5"/>
    <mergeCell ref="B4:B5"/>
    <mergeCell ref="C4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2018-04-27T04:13:10Z</dcterms:modified>
</cp:coreProperties>
</file>