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15" yWindow="45" windowWidth="16035" windowHeight="12780"/>
  </bookViews>
  <sheets>
    <sheet name="Бюджет (2)" sheetId="2" r:id="rId1"/>
  </sheets>
  <definedNames>
    <definedName name="_xlnm._FilterDatabase" localSheetId="0" hidden="1">'Бюджет (2)'!$A$4:$H$130</definedName>
    <definedName name="APPT" localSheetId="0">'Бюджет (2)'!#REF!</definedName>
    <definedName name="FIO" localSheetId="0">'Бюджет (2)'!#REF!</definedName>
    <definedName name="LAST_CELL" localSheetId="0">'Бюджет (2)'!$H$135</definedName>
    <definedName name="SIGN" localSheetId="0">'Бюджет (2)'!#REF!</definedName>
  </definedNames>
  <calcPr calcId="145621"/>
</workbook>
</file>

<file path=xl/calcChain.xml><?xml version="1.0" encoding="utf-8"?>
<calcChain xmlns="http://schemas.openxmlformats.org/spreadsheetml/2006/main">
  <c r="H130" i="2" l="1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<sst xmlns="http://schemas.openxmlformats.org/spreadsheetml/2006/main" count="244" uniqueCount="157">
  <si>
    <t>Департамент финансов администрации города Нефтеюганска</t>
  </si>
  <si>
    <t>КЦСР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</si>
  <si>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</si>
  <si>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</si>
  <si>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</si>
  <si>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</si>
  <si>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Департамент образования и молодёжной политики администрации города Нефтеюганска</t>
  </si>
  <si>
    <t>0210100590</t>
  </si>
  <si>
    <t>ДЕПАРТАМЕНТ ГРАДОСТРОИТЕЛЬСТВА И ЗЕМЕЛЬНЫХ ОТНОШЕНИЙ АДМИНИСТРАЦИИ ГОРОДА НЕФТЕЮГАНСКА</t>
  </si>
  <si>
    <t>0210242110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</si>
  <si>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</si>
  <si>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</si>
  <si>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0220185020</t>
  </si>
  <si>
    <t>Подпрограмма "Отдых и оздоровление детей"</t>
  </si>
  <si>
    <t>0230000000</t>
  </si>
  <si>
    <t>0230120010</t>
  </si>
  <si>
    <t>Подпрограмма "Молодёжь Нефтеюганска"</t>
  </si>
  <si>
    <t>0240000000</t>
  </si>
  <si>
    <t>0240100590</t>
  </si>
  <si>
    <t>Подпрограмма "Организация деятельности в сфере образования и молодёжной политики"</t>
  </si>
  <si>
    <t>0250000000</t>
  </si>
  <si>
    <t>0250102040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</si>
  <si>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</si>
  <si>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</si>
  <si>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"Отдельные переданные полномочия по осуществлению деятельности опеки и попечительства"</t>
  </si>
  <si>
    <t>0310000000</t>
  </si>
  <si>
    <t>Управление опеки и попечительства администрации города Нефтеюганска</t>
  </si>
  <si>
    <t>0310184070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</si>
  <si>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</si>
  <si>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</si>
  <si>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0320184060</t>
  </si>
  <si>
    <t>ДЕПАРТАМЕНТ МУНИЦИПАЛЬНОГО ИМУЩЕСТВА АДМИНИСТРАЦИИ ГОРОДА НЕФТЕЮГАНСКА</t>
  </si>
  <si>
    <t>0320184310</t>
  </si>
  <si>
    <t>Муниципальная программа "Доступная среда в городе Нефтеюганске на 2014-2020 годы"</t>
  </si>
  <si>
    <t>0400000000</t>
  </si>
  <si>
    <t>0400199990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</si>
  <si>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</si>
  <si>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</si>
  <si>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</si>
  <si>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</si>
  <si>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прав граждан на доступ к культурным ценностям и информации"</t>
  </si>
  <si>
    <t>0510000000</t>
  </si>
  <si>
    <t>0510100590</t>
  </si>
  <si>
    <t>Подпрограмма "Обеспечение реализации муниципальной программы"</t>
  </si>
  <si>
    <t>0520000000</t>
  </si>
  <si>
    <t>0520102040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</si>
  <si>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</si>
  <si>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</si>
  <si>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</si>
  <si>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</si>
  <si>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0610199990</t>
  </si>
  <si>
    <t>0610220010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</si>
  <si>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</si>
  <si>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</si>
  <si>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0620102040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</si>
  <si>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</si>
  <si>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</si>
  <si>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градостроительной деятельности"</t>
  </si>
  <si>
    <t>1110000000</t>
  </si>
  <si>
    <t>1110120800</t>
  </si>
  <si>
    <t>Подпрограмма "Содействие развитию жилищного строительства на 2014-2020 годы"</t>
  </si>
  <si>
    <t>1120000000</t>
  </si>
  <si>
    <t>1120282172</t>
  </si>
  <si>
    <t>Департамент жилищно-коммунального хозяйства администрации города Нефтеюганска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</si>
  <si>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</si>
  <si>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</si>
  <si>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1130151350</t>
  </si>
  <si>
    <t>11301L4970</t>
  </si>
  <si>
    <t>Муниципальная программа "Развитие жилищно-коммунального комплекса в городе Нефтеюганске в 2014-2020 годах"</t>
  </si>
  <si>
    <t>1200000000</t>
  </si>
  <si>
    <t>Подпрограмма "Создание условий для обеспечения качественными коммунальными услугами"</t>
  </si>
  <si>
    <t>1210000000</t>
  </si>
  <si>
    <t>1210182590</t>
  </si>
  <si>
    <t>Подпрограмма "Создание условий для обеспечения доступности и повышения качества жилищных услуг"</t>
  </si>
  <si>
    <t>1220000000</t>
  </si>
  <si>
    <t>1220120760</t>
  </si>
  <si>
    <t>Подпрограмма "Повышение энергоэффективности в отраслях экономики"</t>
  </si>
  <si>
    <t>1230000000</t>
  </si>
  <si>
    <t>администрация города Нефтеюганска</t>
  </si>
  <si>
    <t>1230120020</t>
  </si>
  <si>
    <t>Подпрограмма "Повышение уровня благоустроенности города"</t>
  </si>
  <si>
    <t>1240000000</t>
  </si>
  <si>
    <t>1240184280</t>
  </si>
  <si>
    <t>1250000000</t>
  </si>
  <si>
    <t>1250100590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</si>
  <si>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</si>
  <si>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</si>
  <si>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</si>
  <si>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</si>
  <si>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1310182300</t>
  </si>
  <si>
    <t>1310220050</t>
  </si>
  <si>
    <t>Подпрограмма "Безопасность дорожного движения"</t>
  </si>
  <si>
    <t>1320000000</t>
  </si>
  <si>
    <t>1320120060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</si>
  <si>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</si>
  <si>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</si>
  <si>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</si>
  <si>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</si>
  <si>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1410199990</t>
  </si>
  <si>
    <t>Подпрограмма "Обеспечение первичных мер пожарной безопасности в городе Нефтеюганске"</t>
  </si>
  <si>
    <t>1420000000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</si>
  <si>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</si>
  <si>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</si>
  <si>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</si>
  <si>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</si>
  <si>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</si>
  <si>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1610400590</t>
  </si>
  <si>
    <t>Подпрограмма "Исполнение отдельных государственных полномочий"</t>
  </si>
  <si>
    <t>1620000000</t>
  </si>
  <si>
    <t>Комитет записи актов гражданского состояния администрации города Нефтеюганска</t>
  </si>
  <si>
    <t>1620159300</t>
  </si>
  <si>
    <t>Подпрограмма "Развития малого и среднего предпринимательства"</t>
  </si>
  <si>
    <t>1640000000</t>
  </si>
  <si>
    <t>16403S2380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</si>
  <si>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</si>
  <si>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</si>
  <si>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1650100590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</si>
  <si>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</si>
  <si>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</si>
  <si>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"Транспорт"</t>
  </si>
  <si>
    <t>1810000000</t>
  </si>
  <si>
    <t>1810161100</t>
  </si>
  <si>
    <t>Подпрограмма "Автомобильные дороги"</t>
  </si>
  <si>
    <t>1820000000</t>
  </si>
  <si>
    <t>1820142110</t>
  </si>
  <si>
    <t>1820182390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</si>
  <si>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</si>
  <si>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</si>
  <si>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</si>
  <si>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</si>
  <si>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1910202040</t>
  </si>
  <si>
    <t>Подпрограмма "Управление муниципальным долгом города Нефтеюганска"</t>
  </si>
  <si>
    <t>1920000000</t>
  </si>
  <si>
    <t>1920320170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</si>
  <si>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</si>
  <si>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</si>
  <si>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1930199990</t>
  </si>
  <si>
    <t>Муниципальная программа "Управление муниципальным имуществом города Нефтеюганска на 2014-2020 годы"</t>
  </si>
  <si>
    <t>2200000000</t>
  </si>
  <si>
    <t>2200199990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</si>
  <si>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</si>
  <si>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</si>
  <si>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2300199990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</si>
  <si>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</si>
  <si>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</si>
  <si>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2500161801</t>
  </si>
  <si>
    <t>2500161802</t>
  </si>
  <si>
    <t>Итого</t>
  </si>
  <si>
    <t xml:space="preserve">Наименование 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</si>
  <si>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</si>
  <si>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</si>
  <si>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</si>
  <si>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</si>
  <si>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Уточненный план на 2018 год, руб.</t>
  </si>
  <si>
    <t>Подпрограмма "Формирование комфортной городской среды"</t>
  </si>
  <si>
    <t xml:space="preserve"> Исполнение по муниципальным программам города Нефтеюганска за 1 квартал 2018 года</t>
  </si>
  <si>
    <t>Первоначальный план на 2018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</si>
</sst>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(* #,##0.00_);_(* \-#,##0.00;_(* &quot;&quot;??_);_(@_)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7" fillId="0" borderId="0"/>
  </cellStyleXfs>
  <cellXfs count="19">
    <xf numFmtId="0" fontId="0" fillId="0" borderId="0" xfId="0"/>
    <xf numFmtId="49" fontId="2" fillId="0" borderId="3" xfId="0" applyNumberFormat="1" applyFont="1" applyBorder="1" applyAlignment="1" applyProtection="1">
      <alignment horizontal="left" vertical="center" wrapText="1"/>
    </xf>
    <xf numFmtId="0" fontId="4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166" fontId="4" fillId="2" borderId="1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0" fontId="8" fillId="0" borderId="0" xfId="3" applyNumberFormat="1" applyFont="1" applyFill="1" applyAlignment="1" applyProtection="1">
      <alignment horizontal="center" vertical="center" wrapText="1"/>
    </xf>
    <xf numFmtId="0" fontId="8" fillId="0" borderId="0" xfId="3" applyNumberFormat="1" applyFont="1" applyFill="1" applyAlignment="1" applyProtection="1">
      <alignment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H130"/>
  <sheetViews>
    <sheetView showGridLines="0" tabSelected="1" workbookViewId="0">
      <selection activeCell="L7" sqref="L7"/>
    </sheetView>
  </sheetViews>
  <sheetFormatPr defaultRowHeight="12.75" customHeight="1" outlineLevelCol="1" x14ac:dyDescent="0.2"/>
  <cols>
    <col min="1" max="1" width="30.7109375" style="2" customWidth="1"/>
    <col min="2" max="2" width="20.7109375" style="2" hidden="1" customWidth="1" outlineLevel="1"/>
    <col min="3" max="3" width="15.7109375" style="2" customWidth="1" collapsed="1"/>
    <col min="4" max="5" width="15.7109375" style="2" customWidth="1"/>
    <col min="6" max="7" width="14.7109375" style="2" customWidth="1"/>
    <col min="8" max="8" width="13.7109375" style="2" customWidth="1"/>
    <col min="9" max="16384" width="9.140625" style="2"/>
  </cols>
  <sheetData>
    <row r="2" spans="1:8" ht="12.75" customHeight="1" x14ac:dyDescent="0.2">
      <c r="A2" s="14" t="s">
        <v>155</v>
      </c>
      <c r="B2" s="14"/>
      <c r="C2" s="14"/>
      <c r="D2" s="14"/>
      <c r="E2" s="14"/>
      <c r="F2" s="14"/>
      <c r="G2" s="15"/>
      <c r="H2" s="15"/>
    </row>
    <row r="4" spans="1:8" ht="60" customHeight="1" x14ac:dyDescent="0.2">
      <c r="A4" s="3" t="s">
        <v>148</v>
      </c>
      <c r="B4" s="3" t="s">
        <v>1</v>
      </c>
      <c r="C4" s="12" t="s">
        <v>156</v>
      </c>
      <c r="D4" s="12" t="s">
        <v>153</v>
      </c>
      <c r="E4" s="12" t="s">
        <v>149</v>
      </c>
      <c r="F4" s="12" t="s">
        <v>150</v>
      </c>
      <c r="G4" s="12" t="s">
        <v>151</v>
      </c>
      <c r="H4" s="12" t="s">
        <v>152</v>
      </c>
    </row>
    <row r="5" spans="1:8" s="18" customFormat="1" x14ac:dyDescent="0.2">
      <c r="A5" s="16">
        <v>1</v>
      </c>
      <c r="B5" s="17">
        <v>2</v>
      </c>
      <c r="C5" s="17">
        <v>2</v>
      </c>
      <c r="D5" s="16">
        <v>3</v>
      </c>
      <c r="E5" s="17">
        <v>4</v>
      </c>
      <c r="F5" s="16">
        <v>5</v>
      </c>
      <c r="G5" s="17">
        <v>6</v>
      </c>
      <c r="H5" s="16">
        <v>7</v>
      </c>
    </row>
    <row r="6" spans="1:8" ht="51" x14ac:dyDescent="0.2">
      <c r="A6" s="4" t="s">
        <v>2</v>
      </c>
      <c r="B6" s="3" t="s">
        <v>3</v>
      </c>
      <c r="C6" s="5">
        <v>3475890843</v>
      </c>
      <c r="D6" s="5">
        <v>3585984470</v>
      </c>
      <c r="E6" s="5">
        <v>606119016.13</v>
      </c>
      <c r="F6" s="5">
        <f t="shared" ref="F6:F37" si="0">C6-E6</f>
        <v>2869771826.8699999</v>
      </c>
      <c r="G6" s="5">
        <f>D6-E6</f>
        <v>2979865453.8699999</v>
      </c>
      <c r="H6" s="5">
        <f>E6/D6*100</f>
        <v>16.902443978793919</v>
      </c>
    </row>
    <row r="7" spans="1:8" ht="38.25" x14ac:dyDescent="0.2">
      <c r="A7" s="4" t="s">
        <v>4</v>
      </c>
      <c r="B7" s="3" t="s">
        <v>5</v>
      </c>
      <c r="C7" s="5">
        <v>3269278458</v>
      </c>
      <c r="D7" s="5">
        <v>3376868701</v>
      </c>
      <c r="E7" s="5">
        <v>566693651.20000005</v>
      </c>
      <c r="F7" s="5">
        <f t="shared" si="0"/>
        <v>2702584806.8000002</v>
      </c>
      <c r="G7" s="5">
        <f t="shared" ref="G7:G70" si="1">D7-E7</f>
        <v>2810175049.8000002</v>
      </c>
      <c r="H7" s="5">
        <f t="shared" ref="H7:H70" si="2">E7/D7*100</f>
        <v>16.781631190818398</v>
      </c>
    </row>
    <row r="8" spans="1:8" ht="51" x14ac:dyDescent="0.2">
      <c r="A8" s="6" t="s">
        <v>6</v>
      </c>
      <c r="B8" s="7" t="s">
        <v>7</v>
      </c>
      <c r="C8" s="8">
        <v>3259084910</v>
      </c>
      <c r="D8" s="8">
        <v>3339649583</v>
      </c>
      <c r="E8" s="8">
        <v>566594197.25999999</v>
      </c>
      <c r="F8" s="8">
        <f t="shared" si="0"/>
        <v>2692490712.7399998</v>
      </c>
      <c r="G8" s="8">
        <f t="shared" si="1"/>
        <v>2773055385.7399998</v>
      </c>
      <c r="H8" s="8">
        <f t="shared" si="2"/>
        <v>16.965678080244263</v>
      </c>
    </row>
    <row r="9" spans="1:8" ht="63.75" x14ac:dyDescent="0.2">
      <c r="A9" s="6" t="s">
        <v>8</v>
      </c>
      <c r="B9" s="7" t="s">
        <v>9</v>
      </c>
      <c r="C9" s="8">
        <v>10193548</v>
      </c>
      <c r="D9" s="8">
        <v>18640650</v>
      </c>
      <c r="E9" s="8">
        <v>0</v>
      </c>
      <c r="F9" s="8">
        <f t="shared" si="0"/>
        <v>10193548</v>
      </c>
      <c r="G9" s="8">
        <f t="shared" si="1"/>
        <v>18640650</v>
      </c>
      <c r="H9" s="8">
        <f t="shared" si="2"/>
        <v>0</v>
      </c>
    </row>
    <row r="10" spans="1:8" ht="51" x14ac:dyDescent="0.2">
      <c r="A10" s="6" t="s">
        <v>63</v>
      </c>
      <c r="B10" s="7"/>
      <c r="C10" s="8"/>
      <c r="D10" s="8">
        <v>18578468</v>
      </c>
      <c r="E10" s="8">
        <v>99453.94</v>
      </c>
      <c r="F10" s="8">
        <f t="shared" si="0"/>
        <v>-99453.94</v>
      </c>
      <c r="G10" s="8">
        <f t="shared" si="1"/>
        <v>18479014.059999999</v>
      </c>
      <c r="H10" s="8">
        <f t="shared" si="2"/>
        <v>0.53531830504000655</v>
      </c>
    </row>
    <row r="11" spans="1:8" ht="63.75" x14ac:dyDescent="0.2">
      <c r="A11" s="4" t="s">
        <v>10</v>
      </c>
      <c r="B11" s="3" t="s">
        <v>11</v>
      </c>
      <c r="C11" s="5">
        <v>645000</v>
      </c>
      <c r="D11" s="5">
        <v>482000</v>
      </c>
      <c r="E11" s="5">
        <v>0</v>
      </c>
      <c r="F11" s="5">
        <f t="shared" si="0"/>
        <v>645000</v>
      </c>
      <c r="G11" s="5">
        <f t="shared" si="1"/>
        <v>482000</v>
      </c>
      <c r="H11" s="5">
        <f t="shared" si="2"/>
        <v>0</v>
      </c>
    </row>
    <row r="12" spans="1:8" ht="51" x14ac:dyDescent="0.2">
      <c r="A12" s="6" t="s">
        <v>6</v>
      </c>
      <c r="B12" s="7" t="s">
        <v>12</v>
      </c>
      <c r="C12" s="8">
        <v>645000</v>
      </c>
      <c r="D12" s="8">
        <v>482000</v>
      </c>
      <c r="E12" s="8">
        <v>0</v>
      </c>
      <c r="F12" s="8">
        <f t="shared" si="0"/>
        <v>645000</v>
      </c>
      <c r="G12" s="8">
        <f t="shared" si="1"/>
        <v>482000</v>
      </c>
      <c r="H12" s="8">
        <f t="shared" si="2"/>
        <v>0</v>
      </c>
    </row>
    <row r="13" spans="1:8" ht="25.5" x14ac:dyDescent="0.2">
      <c r="A13" s="4" t="s">
        <v>13</v>
      </c>
      <c r="B13" s="3" t="s">
        <v>14</v>
      </c>
      <c r="C13" s="5">
        <v>42308585</v>
      </c>
      <c r="D13" s="5">
        <v>44872393</v>
      </c>
      <c r="E13" s="5">
        <v>373332.02</v>
      </c>
      <c r="F13" s="5">
        <f t="shared" si="0"/>
        <v>41935252.979999997</v>
      </c>
      <c r="G13" s="5">
        <f t="shared" si="1"/>
        <v>44499060.979999997</v>
      </c>
      <c r="H13" s="5">
        <f t="shared" si="2"/>
        <v>0.831985983007414</v>
      </c>
    </row>
    <row r="14" spans="1:8" ht="51" x14ac:dyDescent="0.2">
      <c r="A14" s="6" t="s">
        <v>6</v>
      </c>
      <c r="B14" s="7" t="s">
        <v>15</v>
      </c>
      <c r="C14" s="8">
        <v>42308585</v>
      </c>
      <c r="D14" s="8">
        <v>44872393</v>
      </c>
      <c r="E14" s="8">
        <v>373332.02</v>
      </c>
      <c r="F14" s="8">
        <f t="shared" si="0"/>
        <v>41935252.979999997</v>
      </c>
      <c r="G14" s="8">
        <f t="shared" si="1"/>
        <v>44499060.979999997</v>
      </c>
      <c r="H14" s="8">
        <f t="shared" si="2"/>
        <v>0.831985983007414</v>
      </c>
    </row>
    <row r="15" spans="1:8" ht="25.5" x14ac:dyDescent="0.2">
      <c r="A15" s="4" t="s">
        <v>16</v>
      </c>
      <c r="B15" s="3" t="s">
        <v>17</v>
      </c>
      <c r="C15" s="5">
        <v>48028600</v>
      </c>
      <c r="D15" s="5">
        <v>48028600</v>
      </c>
      <c r="E15" s="5">
        <v>7157549.3700000001</v>
      </c>
      <c r="F15" s="5">
        <f t="shared" si="0"/>
        <v>40871050.630000003</v>
      </c>
      <c r="G15" s="5">
        <f t="shared" si="1"/>
        <v>40871050.630000003</v>
      </c>
      <c r="H15" s="5">
        <f t="shared" si="2"/>
        <v>14.902681673003167</v>
      </c>
    </row>
    <row r="16" spans="1:8" ht="51" x14ac:dyDescent="0.2">
      <c r="A16" s="6" t="s">
        <v>6</v>
      </c>
      <c r="B16" s="7" t="s">
        <v>18</v>
      </c>
      <c r="C16" s="8">
        <v>48028600</v>
      </c>
      <c r="D16" s="8">
        <v>48028600</v>
      </c>
      <c r="E16" s="8">
        <v>7157549.3700000001</v>
      </c>
      <c r="F16" s="8">
        <f t="shared" si="0"/>
        <v>40871050.630000003</v>
      </c>
      <c r="G16" s="8">
        <f t="shared" si="1"/>
        <v>40871050.630000003</v>
      </c>
      <c r="H16" s="8">
        <f t="shared" si="2"/>
        <v>14.902681673003167</v>
      </c>
    </row>
    <row r="17" spans="1:8" ht="38.25" x14ac:dyDescent="0.2">
      <c r="A17" s="4" t="s">
        <v>19</v>
      </c>
      <c r="B17" s="3" t="s">
        <v>20</v>
      </c>
      <c r="C17" s="5">
        <v>115630200</v>
      </c>
      <c r="D17" s="5">
        <v>115732776</v>
      </c>
      <c r="E17" s="5">
        <v>31894483.539999999</v>
      </c>
      <c r="F17" s="5">
        <f t="shared" si="0"/>
        <v>83735716.460000008</v>
      </c>
      <c r="G17" s="5">
        <f t="shared" si="1"/>
        <v>83838292.460000008</v>
      </c>
      <c r="H17" s="5">
        <f t="shared" si="2"/>
        <v>27.558730242502783</v>
      </c>
    </row>
    <row r="18" spans="1:8" ht="51" x14ac:dyDescent="0.2">
      <c r="A18" s="6" t="s">
        <v>6</v>
      </c>
      <c r="B18" s="7" t="s">
        <v>21</v>
      </c>
      <c r="C18" s="8">
        <v>115630200</v>
      </c>
      <c r="D18" s="8">
        <v>115732776</v>
      </c>
      <c r="E18" s="8">
        <v>31894483.539999999</v>
      </c>
      <c r="F18" s="8">
        <f t="shared" si="0"/>
        <v>83735716.460000008</v>
      </c>
      <c r="G18" s="8">
        <f t="shared" si="1"/>
        <v>83838292.460000008</v>
      </c>
      <c r="H18" s="8">
        <f t="shared" si="2"/>
        <v>27.558730242502783</v>
      </c>
    </row>
    <row r="19" spans="1:8" ht="76.5" x14ac:dyDescent="0.2">
      <c r="A19" s="4" t="s">
        <v>22</v>
      </c>
      <c r="B19" s="3" t="s">
        <v>23</v>
      </c>
      <c r="C19" s="5">
        <v>99232800</v>
      </c>
      <c r="D19" s="5">
        <v>111268200</v>
      </c>
      <c r="E19" s="5">
        <v>15288702.73</v>
      </c>
      <c r="F19" s="5">
        <f t="shared" si="0"/>
        <v>83944097.269999996</v>
      </c>
      <c r="G19" s="5">
        <f t="shared" si="1"/>
        <v>95979497.269999996</v>
      </c>
      <c r="H19" s="5">
        <f t="shared" si="2"/>
        <v>13.740406270614605</v>
      </c>
    </row>
    <row r="20" spans="1:8" ht="51" x14ac:dyDescent="0.2">
      <c r="A20" s="4" t="s">
        <v>24</v>
      </c>
      <c r="B20" s="3" t="s">
        <v>25</v>
      </c>
      <c r="C20" s="5">
        <v>32088300</v>
      </c>
      <c r="D20" s="5">
        <v>33304900</v>
      </c>
      <c r="E20" s="5">
        <v>9673702.7300000004</v>
      </c>
      <c r="F20" s="5">
        <f t="shared" si="0"/>
        <v>22414597.27</v>
      </c>
      <c r="G20" s="5">
        <f t="shared" si="1"/>
        <v>23631197.27</v>
      </c>
      <c r="H20" s="5">
        <f t="shared" si="2"/>
        <v>29.045884329332921</v>
      </c>
    </row>
    <row r="21" spans="1:8" ht="38.25" x14ac:dyDescent="0.2">
      <c r="A21" s="6" t="s">
        <v>26</v>
      </c>
      <c r="B21" s="7" t="s">
        <v>27</v>
      </c>
      <c r="C21" s="8">
        <v>32088300</v>
      </c>
      <c r="D21" s="8">
        <v>33304900</v>
      </c>
      <c r="E21" s="8">
        <v>9673702.7300000004</v>
      </c>
      <c r="F21" s="8">
        <f t="shared" si="0"/>
        <v>22414597.27</v>
      </c>
      <c r="G21" s="8">
        <f t="shared" si="1"/>
        <v>23631197.27</v>
      </c>
      <c r="H21" s="8">
        <f t="shared" si="2"/>
        <v>29.045884329332921</v>
      </c>
    </row>
    <row r="22" spans="1:8" ht="102" x14ac:dyDescent="0.2">
      <c r="A22" s="4" t="s">
        <v>28</v>
      </c>
      <c r="B22" s="3" t="s">
        <v>29</v>
      </c>
      <c r="C22" s="5">
        <v>67144500</v>
      </c>
      <c r="D22" s="5">
        <v>77963300</v>
      </c>
      <c r="E22" s="5">
        <v>5615000</v>
      </c>
      <c r="F22" s="5">
        <f t="shared" si="0"/>
        <v>61529500</v>
      </c>
      <c r="G22" s="5">
        <f t="shared" si="1"/>
        <v>72348300</v>
      </c>
      <c r="H22" s="5">
        <f t="shared" si="2"/>
        <v>7.20210663222311</v>
      </c>
    </row>
    <row r="23" spans="1:8" ht="63.75" x14ac:dyDescent="0.2">
      <c r="A23" s="6" t="s">
        <v>31</v>
      </c>
      <c r="B23" s="7" t="s">
        <v>32</v>
      </c>
      <c r="C23" s="8">
        <v>43755500</v>
      </c>
      <c r="D23" s="8">
        <v>23403700</v>
      </c>
      <c r="E23" s="8">
        <v>5615000</v>
      </c>
      <c r="F23" s="8">
        <f t="shared" si="0"/>
        <v>38140500</v>
      </c>
      <c r="G23" s="8">
        <f t="shared" si="1"/>
        <v>17788700</v>
      </c>
      <c r="H23" s="8">
        <f t="shared" si="2"/>
        <v>23.991932899498796</v>
      </c>
    </row>
    <row r="24" spans="1:8" ht="38.25" x14ac:dyDescent="0.2">
      <c r="A24" s="6" t="s">
        <v>26</v>
      </c>
      <c r="B24" s="7" t="s">
        <v>30</v>
      </c>
      <c r="C24" s="8">
        <v>23389000</v>
      </c>
      <c r="D24" s="8">
        <v>54559600</v>
      </c>
      <c r="E24" s="8">
        <v>0</v>
      </c>
      <c r="F24" s="8">
        <f t="shared" si="0"/>
        <v>23389000</v>
      </c>
      <c r="G24" s="8">
        <f t="shared" si="1"/>
        <v>54559600</v>
      </c>
      <c r="H24" s="8">
        <f t="shared" si="2"/>
        <v>0</v>
      </c>
    </row>
    <row r="25" spans="1:8" ht="38.25" x14ac:dyDescent="0.2">
      <c r="A25" s="4" t="s">
        <v>33</v>
      </c>
      <c r="B25" s="3" t="s">
        <v>34</v>
      </c>
      <c r="C25" s="5">
        <v>2240634</v>
      </c>
      <c r="D25" s="5">
        <v>2240634</v>
      </c>
      <c r="E25" s="5">
        <v>0</v>
      </c>
      <c r="F25" s="5">
        <f t="shared" si="0"/>
        <v>2240634</v>
      </c>
      <c r="G25" s="5">
        <f t="shared" si="1"/>
        <v>2240634</v>
      </c>
      <c r="H25" s="5">
        <f t="shared" si="2"/>
        <v>0</v>
      </c>
    </row>
    <row r="26" spans="1:8" ht="51" x14ac:dyDescent="0.2">
      <c r="A26" s="6" t="s">
        <v>6</v>
      </c>
      <c r="B26" s="7" t="s">
        <v>35</v>
      </c>
      <c r="C26" s="8">
        <v>760634</v>
      </c>
      <c r="D26" s="8">
        <v>760634</v>
      </c>
      <c r="E26" s="8">
        <v>0</v>
      </c>
      <c r="F26" s="8">
        <f t="shared" si="0"/>
        <v>760634</v>
      </c>
      <c r="G26" s="8">
        <f t="shared" si="1"/>
        <v>760634</v>
      </c>
      <c r="H26" s="8">
        <f t="shared" si="2"/>
        <v>0</v>
      </c>
    </row>
    <row r="27" spans="1:8" ht="38.25" x14ac:dyDescent="0.2">
      <c r="A27" s="6" t="s">
        <v>36</v>
      </c>
      <c r="B27" s="7" t="s">
        <v>35</v>
      </c>
      <c r="C27" s="8">
        <v>1318000</v>
      </c>
      <c r="D27" s="8">
        <v>1318000</v>
      </c>
      <c r="E27" s="8">
        <v>0</v>
      </c>
      <c r="F27" s="8">
        <f t="shared" si="0"/>
        <v>1318000</v>
      </c>
      <c r="G27" s="8">
        <f t="shared" si="1"/>
        <v>1318000</v>
      </c>
      <c r="H27" s="8">
        <f t="shared" si="2"/>
        <v>0</v>
      </c>
    </row>
    <row r="28" spans="1:8" ht="38.25" x14ac:dyDescent="0.2">
      <c r="A28" s="6" t="s">
        <v>37</v>
      </c>
      <c r="B28" s="7" t="s">
        <v>35</v>
      </c>
      <c r="C28" s="8">
        <v>162000</v>
      </c>
      <c r="D28" s="8">
        <v>162000</v>
      </c>
      <c r="E28" s="8">
        <v>0</v>
      </c>
      <c r="F28" s="8">
        <f t="shared" si="0"/>
        <v>162000</v>
      </c>
      <c r="G28" s="8">
        <f t="shared" si="1"/>
        <v>162000</v>
      </c>
      <c r="H28" s="8">
        <f t="shared" si="2"/>
        <v>0</v>
      </c>
    </row>
    <row r="29" spans="1:8" ht="51" x14ac:dyDescent="0.2">
      <c r="A29" s="4" t="s">
        <v>38</v>
      </c>
      <c r="B29" s="3" t="s">
        <v>39</v>
      </c>
      <c r="C29" s="5">
        <v>581694516</v>
      </c>
      <c r="D29" s="5">
        <v>584949188</v>
      </c>
      <c r="E29" s="5">
        <v>114814202.08</v>
      </c>
      <c r="F29" s="5">
        <f t="shared" si="0"/>
        <v>466880313.92000002</v>
      </c>
      <c r="G29" s="5">
        <f t="shared" si="1"/>
        <v>470134985.92000002</v>
      </c>
      <c r="H29" s="5">
        <f t="shared" si="2"/>
        <v>19.628064186662311</v>
      </c>
    </row>
    <row r="30" spans="1:8" ht="38.25" x14ac:dyDescent="0.2">
      <c r="A30" s="4" t="s">
        <v>40</v>
      </c>
      <c r="B30" s="3" t="s">
        <v>41</v>
      </c>
      <c r="C30" s="5">
        <v>558177016</v>
      </c>
      <c r="D30" s="5">
        <v>561431688</v>
      </c>
      <c r="E30" s="5">
        <v>108043983.5</v>
      </c>
      <c r="F30" s="5">
        <f t="shared" si="0"/>
        <v>450133032.5</v>
      </c>
      <c r="G30" s="5">
        <f t="shared" si="1"/>
        <v>453387704.5</v>
      </c>
      <c r="H30" s="5">
        <f t="shared" si="2"/>
        <v>19.244368604288685</v>
      </c>
    </row>
    <row r="31" spans="1:8" ht="38.25" x14ac:dyDescent="0.2">
      <c r="A31" s="6" t="s">
        <v>36</v>
      </c>
      <c r="B31" s="7" t="s">
        <v>42</v>
      </c>
      <c r="C31" s="8">
        <v>558177016</v>
      </c>
      <c r="D31" s="8">
        <v>557253716</v>
      </c>
      <c r="E31" s="8">
        <v>108043983.5</v>
      </c>
      <c r="F31" s="8">
        <f t="shared" si="0"/>
        <v>450133032.5</v>
      </c>
      <c r="G31" s="8">
        <f t="shared" si="1"/>
        <v>449209732.5</v>
      </c>
      <c r="H31" s="8">
        <f t="shared" si="2"/>
        <v>19.388651954722899</v>
      </c>
    </row>
    <row r="32" spans="1:8" ht="63.75" x14ac:dyDescent="0.2">
      <c r="A32" s="6" t="s">
        <v>8</v>
      </c>
      <c r="B32" s="7"/>
      <c r="C32" s="8"/>
      <c r="D32" s="8">
        <v>4177972</v>
      </c>
      <c r="E32" s="8">
        <v>0</v>
      </c>
      <c r="F32" s="8">
        <f t="shared" si="0"/>
        <v>0</v>
      </c>
      <c r="G32" s="8">
        <f t="shared" si="1"/>
        <v>4177972</v>
      </c>
      <c r="H32" s="8">
        <f t="shared" si="2"/>
        <v>0</v>
      </c>
    </row>
    <row r="33" spans="1:8" ht="38.25" x14ac:dyDescent="0.2">
      <c r="A33" s="4" t="s">
        <v>43</v>
      </c>
      <c r="B33" s="3" t="s">
        <v>44</v>
      </c>
      <c r="C33" s="5">
        <v>23517500</v>
      </c>
      <c r="D33" s="5">
        <v>23517500</v>
      </c>
      <c r="E33" s="5">
        <v>6770218.5800000001</v>
      </c>
      <c r="F33" s="5">
        <f t="shared" si="0"/>
        <v>16747281.42</v>
      </c>
      <c r="G33" s="5">
        <f t="shared" si="1"/>
        <v>16747281.42</v>
      </c>
      <c r="H33" s="5">
        <f t="shared" si="2"/>
        <v>28.788002891463805</v>
      </c>
    </row>
    <row r="34" spans="1:8" ht="38.25" x14ac:dyDescent="0.2">
      <c r="A34" s="6" t="s">
        <v>36</v>
      </c>
      <c r="B34" s="7" t="s">
        <v>45</v>
      </c>
      <c r="C34" s="8">
        <v>23517500</v>
      </c>
      <c r="D34" s="8">
        <v>23517500</v>
      </c>
      <c r="E34" s="8">
        <v>6770218.5800000001</v>
      </c>
      <c r="F34" s="8">
        <f t="shared" si="0"/>
        <v>16747281.42</v>
      </c>
      <c r="G34" s="8">
        <f t="shared" si="1"/>
        <v>16747281.42</v>
      </c>
      <c r="H34" s="8">
        <f t="shared" si="2"/>
        <v>28.788002891463805</v>
      </c>
    </row>
    <row r="35" spans="1:8" ht="51" x14ac:dyDescent="0.2">
      <c r="A35" s="4" t="s">
        <v>46</v>
      </c>
      <c r="B35" s="3" t="s">
        <v>47</v>
      </c>
      <c r="C35" s="5">
        <v>518990124</v>
      </c>
      <c r="D35" s="5">
        <v>550396079</v>
      </c>
      <c r="E35" s="5">
        <v>108900808.34</v>
      </c>
      <c r="F35" s="5">
        <f t="shared" si="0"/>
        <v>410089315.65999997</v>
      </c>
      <c r="G35" s="5">
        <f t="shared" si="1"/>
        <v>441495270.65999997</v>
      </c>
      <c r="H35" s="5">
        <f t="shared" si="2"/>
        <v>19.785898282171445</v>
      </c>
    </row>
    <row r="36" spans="1:8" ht="51" x14ac:dyDescent="0.2">
      <c r="A36" s="4" t="s">
        <v>48</v>
      </c>
      <c r="B36" s="3" t="s">
        <v>49</v>
      </c>
      <c r="C36" s="5">
        <v>500248024</v>
      </c>
      <c r="D36" s="5">
        <v>505081378</v>
      </c>
      <c r="E36" s="5">
        <v>102270513.06999999</v>
      </c>
      <c r="F36" s="5">
        <f t="shared" si="0"/>
        <v>397977510.93000001</v>
      </c>
      <c r="G36" s="5">
        <f t="shared" si="1"/>
        <v>402810864.93000001</v>
      </c>
      <c r="H36" s="5">
        <f t="shared" si="2"/>
        <v>20.248323839411082</v>
      </c>
    </row>
    <row r="37" spans="1:8" ht="51" x14ac:dyDescent="0.2">
      <c r="A37" s="6" t="s">
        <v>6</v>
      </c>
      <c r="B37" s="7" t="s">
        <v>50</v>
      </c>
      <c r="C37" s="8">
        <v>299170</v>
      </c>
      <c r="D37" s="8">
        <v>299170</v>
      </c>
      <c r="E37" s="8">
        <v>58500</v>
      </c>
      <c r="F37" s="8">
        <f t="shared" si="0"/>
        <v>240670</v>
      </c>
      <c r="G37" s="8">
        <f t="shared" si="1"/>
        <v>240670</v>
      </c>
      <c r="H37" s="8">
        <f t="shared" si="2"/>
        <v>19.554099675769628</v>
      </c>
    </row>
    <row r="38" spans="1:8" ht="38.25" x14ac:dyDescent="0.2">
      <c r="A38" s="6" t="s">
        <v>37</v>
      </c>
      <c r="B38" s="7" t="s">
        <v>51</v>
      </c>
      <c r="C38" s="8">
        <v>499948854</v>
      </c>
      <c r="D38" s="8">
        <v>504782208</v>
      </c>
      <c r="E38" s="8">
        <v>102212013.06999999</v>
      </c>
      <c r="F38" s="8">
        <f t="shared" ref="F38:F69" si="3">C38-E38</f>
        <v>397736840.93000001</v>
      </c>
      <c r="G38" s="8">
        <f t="shared" si="1"/>
        <v>402570194.93000001</v>
      </c>
      <c r="H38" s="8">
        <f t="shared" si="2"/>
        <v>20.24873528624844</v>
      </c>
    </row>
    <row r="39" spans="1:8" ht="63.75" x14ac:dyDescent="0.2">
      <c r="A39" s="4" t="s">
        <v>52</v>
      </c>
      <c r="B39" s="3" t="s">
        <v>53</v>
      </c>
      <c r="C39" s="5">
        <v>18742100</v>
      </c>
      <c r="D39" s="5">
        <v>45314701</v>
      </c>
      <c r="E39" s="5">
        <v>6630295.2699999996</v>
      </c>
      <c r="F39" s="5">
        <f t="shared" si="3"/>
        <v>12111804.73</v>
      </c>
      <c r="G39" s="5">
        <f t="shared" si="1"/>
        <v>38684405.730000004</v>
      </c>
      <c r="H39" s="5">
        <f t="shared" si="2"/>
        <v>14.631665052804827</v>
      </c>
    </row>
    <row r="40" spans="1:8" ht="38.25" x14ac:dyDescent="0.2">
      <c r="A40" s="6" t="s">
        <v>37</v>
      </c>
      <c r="B40" s="7" t="s">
        <v>54</v>
      </c>
      <c r="C40" s="8">
        <v>18742100</v>
      </c>
      <c r="D40" s="8">
        <v>18742100</v>
      </c>
      <c r="E40" s="8">
        <v>6630295.2699999996</v>
      </c>
      <c r="F40" s="8">
        <f t="shared" si="3"/>
        <v>12111804.73</v>
      </c>
      <c r="G40" s="8">
        <f t="shared" si="1"/>
        <v>12111804.73</v>
      </c>
      <c r="H40" s="8">
        <f t="shared" si="2"/>
        <v>35.376480063600127</v>
      </c>
    </row>
    <row r="41" spans="1:8" ht="63.75" x14ac:dyDescent="0.2">
      <c r="A41" s="6" t="s">
        <v>8</v>
      </c>
      <c r="B41" s="7"/>
      <c r="C41" s="8"/>
      <c r="D41" s="8">
        <v>26572601</v>
      </c>
      <c r="E41" s="8">
        <v>0</v>
      </c>
      <c r="F41" s="8">
        <f t="shared" si="3"/>
        <v>0</v>
      </c>
      <c r="G41" s="8">
        <f t="shared" si="1"/>
        <v>26572601</v>
      </c>
      <c r="H41" s="8">
        <f t="shared" si="2"/>
        <v>0</v>
      </c>
    </row>
    <row r="42" spans="1:8" ht="63.75" x14ac:dyDescent="0.2">
      <c r="A42" s="4" t="s">
        <v>55</v>
      </c>
      <c r="B42" s="3" t="s">
        <v>56</v>
      </c>
      <c r="C42" s="5">
        <v>245372240</v>
      </c>
      <c r="D42" s="5">
        <v>263860708</v>
      </c>
      <c r="E42" s="5">
        <v>27407102.18</v>
      </c>
      <c r="F42" s="5">
        <f t="shared" si="3"/>
        <v>217965137.81999999</v>
      </c>
      <c r="G42" s="5">
        <f t="shared" si="1"/>
        <v>236453605.81999999</v>
      </c>
      <c r="H42" s="5">
        <f t="shared" si="2"/>
        <v>10.386958478107321</v>
      </c>
    </row>
    <row r="43" spans="1:8" ht="38.25" x14ac:dyDescent="0.2">
      <c r="A43" s="4" t="s">
        <v>57</v>
      </c>
      <c r="B43" s="3" t="s">
        <v>58</v>
      </c>
      <c r="C43" s="5">
        <v>129571387</v>
      </c>
      <c r="D43" s="5">
        <v>132910919</v>
      </c>
      <c r="E43" s="5">
        <v>27308828.32</v>
      </c>
      <c r="F43" s="5">
        <f t="shared" si="3"/>
        <v>102262558.68000001</v>
      </c>
      <c r="G43" s="5">
        <f t="shared" si="1"/>
        <v>105602090.68000001</v>
      </c>
      <c r="H43" s="5">
        <f t="shared" si="2"/>
        <v>20.546715443296275</v>
      </c>
    </row>
    <row r="44" spans="1:8" ht="63.75" x14ac:dyDescent="0.2">
      <c r="A44" s="6" t="s">
        <v>8</v>
      </c>
      <c r="B44" s="7" t="s">
        <v>59</v>
      </c>
      <c r="C44" s="8">
        <v>129571387</v>
      </c>
      <c r="D44" s="8">
        <v>132910919</v>
      </c>
      <c r="E44" s="8">
        <v>27308828.32</v>
      </c>
      <c r="F44" s="8">
        <f t="shared" si="3"/>
        <v>102262558.68000001</v>
      </c>
      <c r="G44" s="8">
        <f t="shared" si="1"/>
        <v>105602090.68000001</v>
      </c>
      <c r="H44" s="8">
        <f t="shared" si="2"/>
        <v>20.546715443296275</v>
      </c>
    </row>
    <row r="45" spans="1:8" ht="38.25" x14ac:dyDescent="0.2">
      <c r="A45" s="4" t="s">
        <v>60</v>
      </c>
      <c r="B45" s="3" t="s">
        <v>61</v>
      </c>
      <c r="C45" s="5">
        <v>102025130</v>
      </c>
      <c r="D45" s="5">
        <v>118606966</v>
      </c>
      <c r="E45" s="5">
        <v>98273.86</v>
      </c>
      <c r="F45" s="5">
        <f t="shared" si="3"/>
        <v>101926856.14</v>
      </c>
      <c r="G45" s="5">
        <f t="shared" si="1"/>
        <v>118508692.14</v>
      </c>
      <c r="H45" s="5">
        <f t="shared" si="2"/>
        <v>8.2856735412994209E-2</v>
      </c>
    </row>
    <row r="46" spans="1:8" ht="63.75" x14ac:dyDescent="0.2">
      <c r="A46" s="6" t="s">
        <v>31</v>
      </c>
      <c r="B46" s="7" t="s">
        <v>62</v>
      </c>
      <c r="C46" s="8">
        <v>41551200</v>
      </c>
      <c r="D46" s="8">
        <v>55817860</v>
      </c>
      <c r="E46" s="8">
        <v>0</v>
      </c>
      <c r="F46" s="8">
        <f t="shared" si="3"/>
        <v>41551200</v>
      </c>
      <c r="G46" s="8">
        <f t="shared" si="1"/>
        <v>55817860</v>
      </c>
      <c r="H46" s="8">
        <f t="shared" si="2"/>
        <v>0</v>
      </c>
    </row>
    <row r="47" spans="1:8" ht="63.75" x14ac:dyDescent="0.2">
      <c r="A47" s="6" t="s">
        <v>8</v>
      </c>
      <c r="B47" s="7"/>
      <c r="C47" s="8">
        <v>18890630</v>
      </c>
      <c r="D47" s="8">
        <v>21027504</v>
      </c>
      <c r="E47" s="8">
        <v>98273.86</v>
      </c>
      <c r="F47" s="8">
        <f t="shared" si="3"/>
        <v>18792356.140000001</v>
      </c>
      <c r="G47" s="8">
        <f t="shared" si="1"/>
        <v>20929230.140000001</v>
      </c>
      <c r="H47" s="8">
        <f t="shared" si="2"/>
        <v>0.46735865559697432</v>
      </c>
    </row>
    <row r="48" spans="1:8" ht="51" x14ac:dyDescent="0.2">
      <c r="A48" s="6" t="s">
        <v>63</v>
      </c>
      <c r="B48" s="7"/>
      <c r="C48" s="8">
        <v>41583300</v>
      </c>
      <c r="D48" s="8">
        <v>41761602</v>
      </c>
      <c r="E48" s="8">
        <v>0</v>
      </c>
      <c r="F48" s="8">
        <f t="shared" si="3"/>
        <v>41583300</v>
      </c>
      <c r="G48" s="8">
        <f t="shared" si="1"/>
        <v>41761602</v>
      </c>
      <c r="H48" s="8">
        <f t="shared" si="2"/>
        <v>0</v>
      </c>
    </row>
    <row r="49" spans="1:8" ht="63.75" x14ac:dyDescent="0.2">
      <c r="A49" s="4" t="s">
        <v>64</v>
      </c>
      <c r="B49" s="3" t="s">
        <v>65</v>
      </c>
      <c r="C49" s="5">
        <v>13775723</v>
      </c>
      <c r="D49" s="5">
        <v>12342823</v>
      </c>
      <c r="E49" s="5">
        <v>0</v>
      </c>
      <c r="F49" s="5">
        <f t="shared" si="3"/>
        <v>13775723</v>
      </c>
      <c r="G49" s="5">
        <f t="shared" si="1"/>
        <v>12342823</v>
      </c>
      <c r="H49" s="5">
        <f t="shared" si="2"/>
        <v>0</v>
      </c>
    </row>
    <row r="50" spans="1:8" ht="63.75" x14ac:dyDescent="0.2">
      <c r="A50" s="6" t="s">
        <v>31</v>
      </c>
      <c r="B50" s="7" t="s">
        <v>66</v>
      </c>
      <c r="C50" s="8">
        <v>11738300</v>
      </c>
      <c r="D50" s="8"/>
      <c r="E50" s="8"/>
      <c r="F50" s="8">
        <f t="shared" si="3"/>
        <v>11738300</v>
      </c>
      <c r="G50" s="8">
        <f t="shared" si="1"/>
        <v>0</v>
      </c>
      <c r="H50" s="8" t="e">
        <f t="shared" si="2"/>
        <v>#DIV/0!</v>
      </c>
    </row>
    <row r="51" spans="1:8" ht="51" x14ac:dyDescent="0.2">
      <c r="A51" s="6" t="s">
        <v>6</v>
      </c>
      <c r="B51" s="7" t="s">
        <v>67</v>
      </c>
      <c r="C51" s="8">
        <v>2037423</v>
      </c>
      <c r="D51" s="8">
        <v>2037423</v>
      </c>
      <c r="E51" s="8"/>
      <c r="F51" s="8">
        <f t="shared" si="3"/>
        <v>2037423</v>
      </c>
      <c r="G51" s="8">
        <f t="shared" si="1"/>
        <v>2037423</v>
      </c>
      <c r="H51" s="8">
        <f t="shared" si="2"/>
        <v>0</v>
      </c>
    </row>
    <row r="52" spans="1:8" ht="33.75" x14ac:dyDescent="0.2">
      <c r="A52" s="1" t="s">
        <v>63</v>
      </c>
      <c r="B52" s="7"/>
      <c r="C52" s="8"/>
      <c r="D52" s="8">
        <v>10305400</v>
      </c>
      <c r="E52" s="8"/>
      <c r="F52" s="8">
        <f t="shared" si="3"/>
        <v>0</v>
      </c>
      <c r="G52" s="8">
        <f t="shared" si="1"/>
        <v>10305400</v>
      </c>
      <c r="H52" s="8">
        <f t="shared" si="2"/>
        <v>0</v>
      </c>
    </row>
    <row r="53" spans="1:8" ht="51" x14ac:dyDescent="0.2">
      <c r="A53" s="4" t="s">
        <v>68</v>
      </c>
      <c r="B53" s="3" t="s">
        <v>69</v>
      </c>
      <c r="C53" s="5">
        <v>614009100</v>
      </c>
      <c r="D53" s="5">
        <v>895255145</v>
      </c>
      <c r="E53" s="5">
        <v>65507812.659999996</v>
      </c>
      <c r="F53" s="5">
        <f t="shared" si="3"/>
        <v>548501287.34000003</v>
      </c>
      <c r="G53" s="5">
        <f t="shared" si="1"/>
        <v>829747332.34000003</v>
      </c>
      <c r="H53" s="5">
        <f t="shared" si="2"/>
        <v>7.31722269632977</v>
      </c>
    </row>
    <row r="54" spans="1:8" ht="38.25" x14ac:dyDescent="0.2">
      <c r="A54" s="4" t="s">
        <v>70</v>
      </c>
      <c r="B54" s="3" t="s">
        <v>71</v>
      </c>
      <c r="C54" s="5">
        <v>107425300</v>
      </c>
      <c r="D54" s="5">
        <v>353613604</v>
      </c>
      <c r="E54" s="5">
        <v>149450.62</v>
      </c>
      <c r="F54" s="5">
        <f t="shared" si="3"/>
        <v>107275849.38</v>
      </c>
      <c r="G54" s="5">
        <f t="shared" si="1"/>
        <v>353464153.38</v>
      </c>
      <c r="H54" s="5">
        <f t="shared" si="2"/>
        <v>4.2263820822911552E-2</v>
      </c>
    </row>
    <row r="55" spans="1:8" ht="63.75" x14ac:dyDescent="0.2">
      <c r="A55" s="6" t="s">
        <v>8</v>
      </c>
      <c r="B55" s="3"/>
      <c r="C55" s="5"/>
      <c r="D55" s="5">
        <v>220135115</v>
      </c>
      <c r="E55" s="5">
        <v>66000</v>
      </c>
      <c r="F55" s="5">
        <f t="shared" si="3"/>
        <v>-66000</v>
      </c>
      <c r="G55" s="5">
        <f t="shared" si="1"/>
        <v>220069115</v>
      </c>
      <c r="H55" s="5">
        <f t="shared" si="2"/>
        <v>2.9981586536068992E-2</v>
      </c>
    </row>
    <row r="56" spans="1:8" ht="51" x14ac:dyDescent="0.2">
      <c r="A56" s="6" t="s">
        <v>63</v>
      </c>
      <c r="B56" s="7" t="s">
        <v>72</v>
      </c>
      <c r="C56" s="8">
        <v>107425300</v>
      </c>
      <c r="D56" s="8">
        <v>133478489</v>
      </c>
      <c r="E56" s="8">
        <v>83450.62</v>
      </c>
      <c r="F56" s="8">
        <f t="shared" si="3"/>
        <v>107341849.38</v>
      </c>
      <c r="G56" s="8">
        <f t="shared" si="1"/>
        <v>133395038.38</v>
      </c>
      <c r="H56" s="8">
        <f t="shared" si="2"/>
        <v>6.2519901615008533E-2</v>
      </c>
    </row>
    <row r="57" spans="1:8" ht="51" x14ac:dyDescent="0.2">
      <c r="A57" s="4" t="s">
        <v>73</v>
      </c>
      <c r="B57" s="3" t="s">
        <v>74</v>
      </c>
      <c r="C57" s="5">
        <v>26995800</v>
      </c>
      <c r="D57" s="5">
        <v>35554693</v>
      </c>
      <c r="E57" s="5">
        <v>1518931.43</v>
      </c>
      <c r="F57" s="5">
        <f t="shared" si="3"/>
        <v>25476868.57</v>
      </c>
      <c r="G57" s="5">
        <f t="shared" si="1"/>
        <v>34035761.57</v>
      </c>
      <c r="H57" s="5">
        <f t="shared" si="2"/>
        <v>4.2720982853093403</v>
      </c>
    </row>
    <row r="58" spans="1:8" ht="63.75" x14ac:dyDescent="0.2">
      <c r="A58" s="6" t="s">
        <v>31</v>
      </c>
      <c r="B58" s="7" t="s">
        <v>75</v>
      </c>
      <c r="C58" s="8">
        <v>1725700</v>
      </c>
      <c r="D58" s="8">
        <v>1725700</v>
      </c>
      <c r="E58" s="8">
        <v>287999.86</v>
      </c>
      <c r="F58" s="8">
        <f t="shared" si="3"/>
        <v>1437700.1400000001</v>
      </c>
      <c r="G58" s="8">
        <f t="shared" si="1"/>
        <v>1437700.1400000001</v>
      </c>
      <c r="H58" s="8">
        <f t="shared" si="2"/>
        <v>16.68887176218346</v>
      </c>
    </row>
    <row r="59" spans="1:8" ht="51" x14ac:dyDescent="0.2">
      <c r="A59" s="6" t="s">
        <v>63</v>
      </c>
      <c r="B59" s="7"/>
      <c r="C59" s="8">
        <v>25270100</v>
      </c>
      <c r="D59" s="8">
        <v>33828993</v>
      </c>
      <c r="E59" s="8">
        <v>1230931.57</v>
      </c>
      <c r="F59" s="8">
        <f t="shared" si="3"/>
        <v>24039168.43</v>
      </c>
      <c r="G59" s="8">
        <f t="shared" si="1"/>
        <v>32598061.43</v>
      </c>
      <c r="H59" s="8">
        <f t="shared" si="2"/>
        <v>3.6386881808749085</v>
      </c>
    </row>
    <row r="60" spans="1:8" ht="38.25" x14ac:dyDescent="0.2">
      <c r="A60" s="4" t="s">
        <v>76</v>
      </c>
      <c r="B60" s="3" t="s">
        <v>77</v>
      </c>
      <c r="C60" s="5">
        <v>5435000</v>
      </c>
      <c r="D60" s="5">
        <v>7809066</v>
      </c>
      <c r="E60" s="5">
        <v>697120</v>
      </c>
      <c r="F60" s="5">
        <f t="shared" si="3"/>
        <v>4737880</v>
      </c>
      <c r="G60" s="5">
        <f t="shared" si="1"/>
        <v>7111946</v>
      </c>
      <c r="H60" s="5">
        <f t="shared" si="2"/>
        <v>8.9270599070362575</v>
      </c>
    </row>
    <row r="61" spans="1:8" ht="25.5" x14ac:dyDescent="0.2">
      <c r="A61" s="6" t="s">
        <v>78</v>
      </c>
      <c r="B61" s="7" t="s">
        <v>79</v>
      </c>
      <c r="C61" s="8">
        <v>285000</v>
      </c>
      <c r="D61" s="8">
        <v>285000</v>
      </c>
      <c r="E61" s="8">
        <v>0</v>
      </c>
      <c r="F61" s="8">
        <f t="shared" si="3"/>
        <v>285000</v>
      </c>
      <c r="G61" s="8">
        <f t="shared" si="1"/>
        <v>285000</v>
      </c>
      <c r="H61" s="8">
        <f t="shared" si="2"/>
        <v>0</v>
      </c>
    </row>
    <row r="62" spans="1:8" ht="51" x14ac:dyDescent="0.2">
      <c r="A62" s="6" t="s">
        <v>6</v>
      </c>
      <c r="B62" s="7" t="s">
        <v>79</v>
      </c>
      <c r="C62" s="8">
        <v>2755000</v>
      </c>
      <c r="D62" s="8">
        <v>5129066</v>
      </c>
      <c r="E62" s="8">
        <v>447120</v>
      </c>
      <c r="F62" s="8">
        <f t="shared" si="3"/>
        <v>2307880</v>
      </c>
      <c r="G62" s="8">
        <f t="shared" si="1"/>
        <v>4681946</v>
      </c>
      <c r="H62" s="8">
        <f t="shared" si="2"/>
        <v>8.7173766139878097</v>
      </c>
    </row>
    <row r="63" spans="1:8" ht="38.25" x14ac:dyDescent="0.2">
      <c r="A63" s="6" t="s">
        <v>36</v>
      </c>
      <c r="B63" s="7" t="s">
        <v>79</v>
      </c>
      <c r="C63" s="8">
        <v>200000</v>
      </c>
      <c r="D63" s="8">
        <v>200000</v>
      </c>
      <c r="E63" s="8">
        <v>0</v>
      </c>
      <c r="F63" s="8">
        <f t="shared" si="3"/>
        <v>200000</v>
      </c>
      <c r="G63" s="8">
        <f t="shared" si="1"/>
        <v>200000</v>
      </c>
      <c r="H63" s="8">
        <f t="shared" si="2"/>
        <v>0</v>
      </c>
    </row>
    <row r="64" spans="1:8" ht="38.25" x14ac:dyDescent="0.2">
      <c r="A64" s="6" t="s">
        <v>37</v>
      </c>
      <c r="B64" s="7" t="s">
        <v>79</v>
      </c>
      <c r="C64" s="8">
        <v>795000</v>
      </c>
      <c r="D64" s="8">
        <v>795000</v>
      </c>
      <c r="E64" s="8">
        <v>250000</v>
      </c>
      <c r="F64" s="8">
        <f t="shared" si="3"/>
        <v>545000</v>
      </c>
      <c r="G64" s="8">
        <f t="shared" si="1"/>
        <v>545000</v>
      </c>
      <c r="H64" s="8">
        <f t="shared" si="2"/>
        <v>31.446540880503143</v>
      </c>
    </row>
    <row r="65" spans="1:8" ht="51" x14ac:dyDescent="0.2">
      <c r="A65" s="6" t="s">
        <v>63</v>
      </c>
      <c r="B65" s="7" t="s">
        <v>79</v>
      </c>
      <c r="C65" s="8">
        <v>1400000</v>
      </c>
      <c r="D65" s="8">
        <v>1400000</v>
      </c>
      <c r="E65" s="8">
        <v>0</v>
      </c>
      <c r="F65" s="8">
        <f t="shared" si="3"/>
        <v>1400000</v>
      </c>
      <c r="G65" s="8">
        <f t="shared" si="1"/>
        <v>1400000</v>
      </c>
      <c r="H65" s="8">
        <f t="shared" si="2"/>
        <v>0</v>
      </c>
    </row>
    <row r="66" spans="1:8" ht="25.5" x14ac:dyDescent="0.2">
      <c r="A66" s="4" t="s">
        <v>80</v>
      </c>
      <c r="B66" s="3" t="s">
        <v>81</v>
      </c>
      <c r="C66" s="5">
        <v>261151200</v>
      </c>
      <c r="D66" s="5">
        <v>224879216</v>
      </c>
      <c r="E66" s="5">
        <v>12971549.65</v>
      </c>
      <c r="F66" s="5">
        <f t="shared" si="3"/>
        <v>248179650.34999999</v>
      </c>
      <c r="G66" s="5">
        <f t="shared" si="1"/>
        <v>211907666.34999999</v>
      </c>
      <c r="H66" s="5">
        <f t="shared" si="2"/>
        <v>5.7682296660087964</v>
      </c>
    </row>
    <row r="67" spans="1:8" ht="51" x14ac:dyDescent="0.2">
      <c r="A67" s="6" t="s">
        <v>6</v>
      </c>
      <c r="B67" s="7" t="s">
        <v>82</v>
      </c>
      <c r="C67" s="8">
        <v>980331</v>
      </c>
      <c r="D67" s="8">
        <v>980331</v>
      </c>
      <c r="E67" s="8">
        <v>0</v>
      </c>
      <c r="F67" s="8">
        <f t="shared" si="3"/>
        <v>980331</v>
      </c>
      <c r="G67" s="8">
        <f t="shared" si="1"/>
        <v>980331</v>
      </c>
      <c r="H67" s="8">
        <f t="shared" si="2"/>
        <v>0</v>
      </c>
    </row>
    <row r="68" spans="1:8" ht="38.25" x14ac:dyDescent="0.2">
      <c r="A68" s="6" t="s">
        <v>36</v>
      </c>
      <c r="B68" s="7" t="s">
        <v>82</v>
      </c>
      <c r="C68" s="8">
        <v>113995</v>
      </c>
      <c r="D68" s="8">
        <v>113995</v>
      </c>
      <c r="E68" s="8">
        <v>0</v>
      </c>
      <c r="F68" s="8">
        <f t="shared" si="3"/>
        <v>113995</v>
      </c>
      <c r="G68" s="8">
        <f t="shared" si="1"/>
        <v>113995</v>
      </c>
      <c r="H68" s="8">
        <f t="shared" si="2"/>
        <v>0</v>
      </c>
    </row>
    <row r="69" spans="1:8" ht="38.25" x14ac:dyDescent="0.2">
      <c r="A69" s="6" t="s">
        <v>37</v>
      </c>
      <c r="B69" s="7" t="s">
        <v>82</v>
      </c>
      <c r="C69" s="8">
        <v>251300</v>
      </c>
      <c r="D69" s="8">
        <v>251300</v>
      </c>
      <c r="E69" s="8">
        <v>0</v>
      </c>
      <c r="F69" s="8">
        <f t="shared" si="3"/>
        <v>251300</v>
      </c>
      <c r="G69" s="8">
        <f t="shared" si="1"/>
        <v>251300</v>
      </c>
      <c r="H69" s="8">
        <f t="shared" si="2"/>
        <v>0</v>
      </c>
    </row>
    <row r="70" spans="1:8" ht="63.75" x14ac:dyDescent="0.2">
      <c r="A70" s="6" t="s">
        <v>8</v>
      </c>
      <c r="B70" s="7"/>
      <c r="C70" s="8"/>
      <c r="D70" s="8">
        <v>1825790</v>
      </c>
      <c r="E70" s="8">
        <v>0</v>
      </c>
      <c r="F70" s="8">
        <f t="shared" ref="F70:F101" si="4">C70-E70</f>
        <v>0</v>
      </c>
      <c r="G70" s="8">
        <f t="shared" si="1"/>
        <v>1825790</v>
      </c>
      <c r="H70" s="8">
        <f t="shared" si="2"/>
        <v>0</v>
      </c>
    </row>
    <row r="71" spans="1:8" ht="51" x14ac:dyDescent="0.2">
      <c r="A71" s="6" t="s">
        <v>63</v>
      </c>
      <c r="B71" s="7"/>
      <c r="C71" s="8">
        <v>259805574</v>
      </c>
      <c r="D71" s="8">
        <v>221707800</v>
      </c>
      <c r="E71" s="8">
        <v>12971549.649999999</v>
      </c>
      <c r="F71" s="8">
        <f t="shared" si="4"/>
        <v>246834024.34999999</v>
      </c>
      <c r="G71" s="8">
        <f t="shared" ref="G71:G130" si="5">D71-E71</f>
        <v>208736250.34999999</v>
      </c>
      <c r="H71" s="8">
        <f t="shared" ref="H71:H130" si="6">E71/D71*100</f>
        <v>5.8507412233579501</v>
      </c>
    </row>
    <row r="72" spans="1:8" ht="38.25" x14ac:dyDescent="0.2">
      <c r="A72" s="4" t="s">
        <v>43</v>
      </c>
      <c r="B72" s="3" t="s">
        <v>83</v>
      </c>
      <c r="C72" s="5">
        <v>213001800</v>
      </c>
      <c r="D72" s="5">
        <v>234389676</v>
      </c>
      <c r="E72" s="5">
        <v>50170760.960000001</v>
      </c>
      <c r="F72" s="5">
        <f t="shared" si="4"/>
        <v>162831039.03999999</v>
      </c>
      <c r="G72" s="5">
        <f t="shared" si="5"/>
        <v>184218915.03999999</v>
      </c>
      <c r="H72" s="5">
        <f t="shared" si="6"/>
        <v>21.404851022533943</v>
      </c>
    </row>
    <row r="73" spans="1:8" ht="63.75" x14ac:dyDescent="0.2">
      <c r="A73" s="6" t="s">
        <v>8</v>
      </c>
      <c r="B73" s="7"/>
      <c r="C73" s="8"/>
      <c r="D73" s="8">
        <v>6971737</v>
      </c>
      <c r="E73" s="8"/>
      <c r="F73" s="8">
        <f t="shared" si="4"/>
        <v>0</v>
      </c>
      <c r="G73" s="8">
        <f t="shared" si="5"/>
        <v>6971737</v>
      </c>
      <c r="H73" s="8">
        <f t="shared" si="6"/>
        <v>0</v>
      </c>
    </row>
    <row r="74" spans="1:8" ht="51" x14ac:dyDescent="0.2">
      <c r="A74" s="6" t="s">
        <v>63</v>
      </c>
      <c r="B74" s="7" t="s">
        <v>84</v>
      </c>
      <c r="C74" s="8">
        <v>213001800</v>
      </c>
      <c r="D74" s="8">
        <v>227417939</v>
      </c>
      <c r="E74" s="8">
        <v>50170760.960000001</v>
      </c>
      <c r="F74" s="8">
        <f t="shared" si="4"/>
        <v>162831039.03999999</v>
      </c>
      <c r="G74" s="8">
        <f t="shared" si="5"/>
        <v>177247178.03999999</v>
      </c>
      <c r="H74" s="8">
        <f t="shared" si="6"/>
        <v>22.061039327244981</v>
      </c>
    </row>
    <row r="75" spans="1:8" ht="22.5" x14ac:dyDescent="0.2">
      <c r="A75" s="13" t="s">
        <v>154</v>
      </c>
      <c r="B75" s="7"/>
      <c r="C75" s="8"/>
      <c r="D75" s="8">
        <v>39008890</v>
      </c>
      <c r="E75" s="8">
        <v>0</v>
      </c>
      <c r="F75" s="8">
        <f t="shared" si="4"/>
        <v>0</v>
      </c>
      <c r="G75" s="8">
        <f t="shared" si="5"/>
        <v>39008890</v>
      </c>
      <c r="H75" s="8">
        <f t="shared" si="6"/>
        <v>0</v>
      </c>
    </row>
    <row r="76" spans="1:8" ht="51" x14ac:dyDescent="0.2">
      <c r="A76" s="6" t="s">
        <v>63</v>
      </c>
      <c r="B76" s="7"/>
      <c r="C76" s="8"/>
      <c r="D76" s="8">
        <v>39008890</v>
      </c>
      <c r="E76" s="8">
        <v>0</v>
      </c>
      <c r="F76" s="8">
        <f t="shared" si="4"/>
        <v>0</v>
      </c>
      <c r="G76" s="8">
        <f t="shared" si="5"/>
        <v>39008890</v>
      </c>
      <c r="H76" s="8">
        <f t="shared" si="6"/>
        <v>0</v>
      </c>
    </row>
    <row r="77" spans="1:8" ht="114.75" x14ac:dyDescent="0.2">
      <c r="A77" s="4" t="s">
        <v>85</v>
      </c>
      <c r="B77" s="3" t="s">
        <v>86</v>
      </c>
      <c r="C77" s="5">
        <v>5182500</v>
      </c>
      <c r="D77" s="5">
        <v>13362053</v>
      </c>
      <c r="E77" s="5">
        <v>106055.81</v>
      </c>
      <c r="F77" s="5">
        <f t="shared" si="4"/>
        <v>5076444.1900000004</v>
      </c>
      <c r="G77" s="5">
        <f t="shared" si="5"/>
        <v>13255997.189999999</v>
      </c>
      <c r="H77" s="5">
        <f t="shared" si="6"/>
        <v>0.79370894577352746</v>
      </c>
    </row>
    <row r="78" spans="1:8" ht="25.5" x14ac:dyDescent="0.2">
      <c r="A78" s="4" t="s">
        <v>87</v>
      </c>
      <c r="B78" s="3" t="s">
        <v>88</v>
      </c>
      <c r="C78" s="5">
        <v>3182500</v>
      </c>
      <c r="D78" s="5">
        <v>4762053</v>
      </c>
      <c r="E78" s="5">
        <v>106055.81</v>
      </c>
      <c r="F78" s="5">
        <f t="shared" si="4"/>
        <v>3076444.19</v>
      </c>
      <c r="G78" s="5">
        <f t="shared" si="5"/>
        <v>4655997.1900000004</v>
      </c>
      <c r="H78" s="5">
        <f t="shared" si="6"/>
        <v>2.2271026802935623</v>
      </c>
    </row>
    <row r="79" spans="1:8" ht="25.5" x14ac:dyDescent="0.2">
      <c r="A79" s="6" t="s">
        <v>78</v>
      </c>
      <c r="B79" s="7" t="s">
        <v>89</v>
      </c>
      <c r="C79" s="8">
        <v>131500</v>
      </c>
      <c r="D79" s="8">
        <v>131500</v>
      </c>
      <c r="E79" s="8">
        <v>0</v>
      </c>
      <c r="F79" s="8">
        <f t="shared" si="4"/>
        <v>131500</v>
      </c>
      <c r="G79" s="8">
        <f t="shared" si="5"/>
        <v>131500</v>
      </c>
      <c r="H79" s="8">
        <f t="shared" si="6"/>
        <v>0</v>
      </c>
    </row>
    <row r="80" spans="1:8" ht="51" x14ac:dyDescent="0.2">
      <c r="A80" s="6" t="s">
        <v>63</v>
      </c>
      <c r="B80" s="7" t="s">
        <v>90</v>
      </c>
      <c r="C80" s="8">
        <v>3051000</v>
      </c>
      <c r="D80" s="8">
        <v>4630553</v>
      </c>
      <c r="E80" s="8">
        <v>106055.81</v>
      </c>
      <c r="F80" s="8">
        <f t="shared" si="4"/>
        <v>2944944.19</v>
      </c>
      <c r="G80" s="8">
        <f t="shared" si="5"/>
        <v>4524497.1900000004</v>
      </c>
      <c r="H80" s="8">
        <f t="shared" si="6"/>
        <v>2.2903486905343704</v>
      </c>
    </row>
    <row r="81" spans="1:8" ht="25.5" x14ac:dyDescent="0.2">
      <c r="A81" s="4" t="s">
        <v>91</v>
      </c>
      <c r="B81" s="3" t="s">
        <v>92</v>
      </c>
      <c r="C81" s="5">
        <v>2000000</v>
      </c>
      <c r="D81" s="5">
        <v>8600000</v>
      </c>
      <c r="E81" s="5">
        <v>0</v>
      </c>
      <c r="F81" s="5">
        <f t="shared" si="4"/>
        <v>2000000</v>
      </c>
      <c r="G81" s="5">
        <f t="shared" si="5"/>
        <v>8600000</v>
      </c>
      <c r="H81" s="5">
        <f t="shared" si="6"/>
        <v>0</v>
      </c>
    </row>
    <row r="82" spans="1:8" ht="51" x14ac:dyDescent="0.2">
      <c r="A82" s="6" t="s">
        <v>63</v>
      </c>
      <c r="B82" s="7" t="s">
        <v>93</v>
      </c>
      <c r="C82" s="8">
        <v>2000000</v>
      </c>
      <c r="D82" s="8">
        <v>8600000</v>
      </c>
      <c r="E82" s="8">
        <v>0</v>
      </c>
      <c r="F82" s="8">
        <f t="shared" si="4"/>
        <v>2000000</v>
      </c>
      <c r="G82" s="8">
        <f t="shared" si="5"/>
        <v>8600000</v>
      </c>
      <c r="H82" s="8">
        <f t="shared" si="6"/>
        <v>0</v>
      </c>
    </row>
    <row r="83" spans="1:8" ht="76.5" x14ac:dyDescent="0.2">
      <c r="A83" s="4" t="s">
        <v>94</v>
      </c>
      <c r="B83" s="3" t="s">
        <v>95</v>
      </c>
      <c r="C83" s="5">
        <v>18715723</v>
      </c>
      <c r="D83" s="5">
        <v>22835692</v>
      </c>
      <c r="E83" s="5">
        <v>1206965.81</v>
      </c>
      <c r="F83" s="5">
        <f t="shared" si="4"/>
        <v>17508757.190000001</v>
      </c>
      <c r="G83" s="5">
        <f t="shared" si="5"/>
        <v>21628726.190000001</v>
      </c>
      <c r="H83" s="5">
        <f t="shared" si="6"/>
        <v>5.2854356679885157</v>
      </c>
    </row>
    <row r="84" spans="1:8" ht="76.5" x14ac:dyDescent="0.2">
      <c r="A84" s="4" t="s">
        <v>96</v>
      </c>
      <c r="B84" s="3" t="s">
        <v>97</v>
      </c>
      <c r="C84" s="5">
        <v>6665915</v>
      </c>
      <c r="D84" s="5">
        <v>6665915</v>
      </c>
      <c r="E84" s="5">
        <v>11186.36</v>
      </c>
      <c r="F84" s="5">
        <f t="shared" si="4"/>
        <v>6654728.6399999997</v>
      </c>
      <c r="G84" s="5">
        <f t="shared" si="5"/>
        <v>6654728.6399999997</v>
      </c>
      <c r="H84" s="5">
        <f t="shared" si="6"/>
        <v>0.16781432106470004</v>
      </c>
    </row>
    <row r="85" spans="1:8" ht="25.5" x14ac:dyDescent="0.2">
      <c r="A85" s="6" t="s">
        <v>78</v>
      </c>
      <c r="B85" s="7" t="s">
        <v>98</v>
      </c>
      <c r="C85" s="8">
        <v>759400</v>
      </c>
      <c r="D85" s="8">
        <v>5906515</v>
      </c>
      <c r="E85" s="8">
        <v>0</v>
      </c>
      <c r="F85" s="8">
        <f t="shared" si="4"/>
        <v>759400</v>
      </c>
      <c r="G85" s="8">
        <f t="shared" si="5"/>
        <v>5906515</v>
      </c>
      <c r="H85" s="8">
        <f t="shared" si="6"/>
        <v>0</v>
      </c>
    </row>
    <row r="86" spans="1:8" ht="63.75" x14ac:dyDescent="0.2">
      <c r="A86" s="6" t="s">
        <v>8</v>
      </c>
      <c r="B86" s="7" t="s">
        <v>98</v>
      </c>
      <c r="C86" s="8">
        <v>5906515</v>
      </c>
      <c r="D86" s="8">
        <v>759400</v>
      </c>
      <c r="E86" s="8">
        <v>11186.36</v>
      </c>
      <c r="F86" s="8">
        <f t="shared" si="4"/>
        <v>5895328.6399999997</v>
      </c>
      <c r="G86" s="8">
        <f t="shared" si="5"/>
        <v>748213.64</v>
      </c>
      <c r="H86" s="8">
        <f t="shared" si="6"/>
        <v>1.4730524097972084</v>
      </c>
    </row>
    <row r="87" spans="1:8" ht="51" x14ac:dyDescent="0.2">
      <c r="A87" s="4" t="s">
        <v>99</v>
      </c>
      <c r="B87" s="3" t="s">
        <v>100</v>
      </c>
      <c r="C87" s="5">
        <v>12049808</v>
      </c>
      <c r="D87" s="5">
        <v>16169777</v>
      </c>
      <c r="E87" s="5">
        <v>1195779.45</v>
      </c>
      <c r="F87" s="5">
        <f t="shared" si="4"/>
        <v>10854028.550000001</v>
      </c>
      <c r="G87" s="5">
        <f t="shared" si="5"/>
        <v>14973997.550000001</v>
      </c>
      <c r="H87" s="5">
        <f t="shared" si="6"/>
        <v>7.395151151435174</v>
      </c>
    </row>
    <row r="88" spans="1:8" ht="25.5" x14ac:dyDescent="0.2">
      <c r="A88" s="6" t="s">
        <v>78</v>
      </c>
      <c r="B88" s="7" t="s">
        <v>101</v>
      </c>
      <c r="C88" s="8">
        <v>151240</v>
      </c>
      <c r="D88" s="8">
        <v>151240</v>
      </c>
      <c r="E88" s="8">
        <v>7939.94</v>
      </c>
      <c r="F88" s="8">
        <f t="shared" si="4"/>
        <v>143300.06</v>
      </c>
      <c r="G88" s="8">
        <f t="shared" si="5"/>
        <v>143300.06</v>
      </c>
      <c r="H88" s="8">
        <f t="shared" si="6"/>
        <v>5.2498942078815132</v>
      </c>
    </row>
    <row r="89" spans="1:8" ht="63.75" x14ac:dyDescent="0.2">
      <c r="A89" s="6" t="s">
        <v>31</v>
      </c>
      <c r="B89" s="7" t="s">
        <v>101</v>
      </c>
      <c r="C89" s="8">
        <v>120000</v>
      </c>
      <c r="D89" s="8">
        <v>120000</v>
      </c>
      <c r="E89" s="8">
        <v>8836</v>
      </c>
      <c r="F89" s="8">
        <f t="shared" si="4"/>
        <v>111164</v>
      </c>
      <c r="G89" s="8">
        <f t="shared" si="5"/>
        <v>111164</v>
      </c>
      <c r="H89" s="8">
        <f t="shared" si="6"/>
        <v>7.3633333333333333</v>
      </c>
    </row>
    <row r="90" spans="1:8" ht="51" x14ac:dyDescent="0.2">
      <c r="A90" s="6" t="s">
        <v>6</v>
      </c>
      <c r="B90" s="7" t="s">
        <v>101</v>
      </c>
      <c r="C90" s="8">
        <v>9276000</v>
      </c>
      <c r="D90" s="8">
        <v>13179706</v>
      </c>
      <c r="E90" s="8">
        <v>706563.29</v>
      </c>
      <c r="F90" s="8">
        <f t="shared" si="4"/>
        <v>8569436.7100000009</v>
      </c>
      <c r="G90" s="8">
        <f t="shared" si="5"/>
        <v>12473142.710000001</v>
      </c>
      <c r="H90" s="8">
        <f t="shared" si="6"/>
        <v>5.3609943196001497</v>
      </c>
    </row>
    <row r="91" spans="1:8" ht="38.25" x14ac:dyDescent="0.2">
      <c r="A91" s="6" t="s">
        <v>36</v>
      </c>
      <c r="B91" s="7" t="s">
        <v>101</v>
      </c>
      <c r="C91" s="8">
        <v>1150168</v>
      </c>
      <c r="D91" s="8">
        <v>1150168</v>
      </c>
      <c r="E91" s="8">
        <v>191828.64</v>
      </c>
      <c r="F91" s="8">
        <f t="shared" si="4"/>
        <v>958339.36</v>
      </c>
      <c r="G91" s="8">
        <f t="shared" si="5"/>
        <v>958339.36</v>
      </c>
      <c r="H91" s="8">
        <f t="shared" si="6"/>
        <v>16.678314820095849</v>
      </c>
    </row>
    <row r="92" spans="1:8" ht="38.25" x14ac:dyDescent="0.2">
      <c r="A92" s="6" t="s">
        <v>37</v>
      </c>
      <c r="B92" s="7" t="s">
        <v>101</v>
      </c>
      <c r="C92" s="8">
        <v>998800</v>
      </c>
      <c r="D92" s="8">
        <v>1215063</v>
      </c>
      <c r="E92" s="8">
        <v>239038.86</v>
      </c>
      <c r="F92" s="8">
        <f t="shared" si="4"/>
        <v>759761.14</v>
      </c>
      <c r="G92" s="8">
        <f t="shared" si="5"/>
        <v>976024.14</v>
      </c>
      <c r="H92" s="8">
        <f t="shared" si="6"/>
        <v>19.672960167497486</v>
      </c>
    </row>
    <row r="93" spans="1:8" ht="63.75" x14ac:dyDescent="0.2">
      <c r="A93" s="6" t="s">
        <v>8</v>
      </c>
      <c r="B93" s="7" t="s">
        <v>101</v>
      </c>
      <c r="C93" s="8">
        <v>66500</v>
      </c>
      <c r="D93" s="8">
        <v>66500</v>
      </c>
      <c r="E93" s="8">
        <v>8000</v>
      </c>
      <c r="F93" s="8">
        <f t="shared" si="4"/>
        <v>58500</v>
      </c>
      <c r="G93" s="8">
        <f t="shared" si="5"/>
        <v>58500</v>
      </c>
      <c r="H93" s="8">
        <f t="shared" si="6"/>
        <v>12.030075187969924</v>
      </c>
    </row>
    <row r="94" spans="1:8" ht="51" x14ac:dyDescent="0.2">
      <c r="A94" s="6" t="s">
        <v>63</v>
      </c>
      <c r="B94" s="7" t="s">
        <v>101</v>
      </c>
      <c r="C94" s="8">
        <v>287100</v>
      </c>
      <c r="D94" s="8">
        <v>287100</v>
      </c>
      <c r="E94" s="8">
        <v>33572.720000000001</v>
      </c>
      <c r="F94" s="8">
        <f t="shared" si="4"/>
        <v>253527.28</v>
      </c>
      <c r="G94" s="8">
        <f t="shared" si="5"/>
        <v>253527.28</v>
      </c>
      <c r="H94" s="8">
        <f t="shared" si="6"/>
        <v>11.693737373737374</v>
      </c>
    </row>
    <row r="95" spans="1:8" ht="51" x14ac:dyDescent="0.2">
      <c r="A95" s="4" t="s">
        <v>102</v>
      </c>
      <c r="B95" s="3" t="s">
        <v>103</v>
      </c>
      <c r="C95" s="5">
        <v>409250800</v>
      </c>
      <c r="D95" s="5">
        <v>417125555</v>
      </c>
      <c r="E95" s="5">
        <v>107163665.94</v>
      </c>
      <c r="F95" s="5">
        <f t="shared" si="4"/>
        <v>302087134.06</v>
      </c>
      <c r="G95" s="5">
        <f t="shared" si="5"/>
        <v>309961889.06</v>
      </c>
      <c r="H95" s="5">
        <f t="shared" si="6"/>
        <v>25.690985521134035</v>
      </c>
    </row>
    <row r="96" spans="1:8" ht="38.25" x14ac:dyDescent="0.2">
      <c r="A96" s="4" t="s">
        <v>104</v>
      </c>
      <c r="B96" s="3" t="s">
        <v>105</v>
      </c>
      <c r="C96" s="5">
        <v>305475000</v>
      </c>
      <c r="D96" s="5">
        <v>305628500</v>
      </c>
      <c r="E96" s="5">
        <v>85721329.569999993</v>
      </c>
      <c r="F96" s="5">
        <f t="shared" si="4"/>
        <v>219753670.43000001</v>
      </c>
      <c r="G96" s="5">
        <f t="shared" si="5"/>
        <v>219907170.43000001</v>
      </c>
      <c r="H96" s="5">
        <f t="shared" si="6"/>
        <v>28.047557596886413</v>
      </c>
    </row>
    <row r="97" spans="1:8" ht="25.5" x14ac:dyDescent="0.2">
      <c r="A97" s="6" t="s">
        <v>78</v>
      </c>
      <c r="B97" s="7" t="s">
        <v>106</v>
      </c>
      <c r="C97" s="8">
        <v>305475000</v>
      </c>
      <c r="D97" s="8">
        <v>305628500</v>
      </c>
      <c r="E97" s="8">
        <v>85721329.569999993</v>
      </c>
      <c r="F97" s="8">
        <f t="shared" si="4"/>
        <v>219753670.43000001</v>
      </c>
      <c r="G97" s="8">
        <f t="shared" si="5"/>
        <v>219907170.43000001</v>
      </c>
      <c r="H97" s="8">
        <f t="shared" si="6"/>
        <v>28.047557596886413</v>
      </c>
    </row>
    <row r="98" spans="1:8" ht="38.25" x14ac:dyDescent="0.2">
      <c r="A98" s="4" t="s">
        <v>107</v>
      </c>
      <c r="B98" s="3" t="s">
        <v>108</v>
      </c>
      <c r="C98" s="5">
        <v>57254500</v>
      </c>
      <c r="D98" s="5">
        <v>58073200</v>
      </c>
      <c r="E98" s="5">
        <v>15271109.689999999</v>
      </c>
      <c r="F98" s="5">
        <f t="shared" si="4"/>
        <v>41983390.310000002</v>
      </c>
      <c r="G98" s="5">
        <f t="shared" si="5"/>
        <v>42802090.310000002</v>
      </c>
      <c r="H98" s="5">
        <f t="shared" si="6"/>
        <v>26.296311706604769</v>
      </c>
    </row>
    <row r="99" spans="1:8" ht="25.5" x14ac:dyDescent="0.2">
      <c r="A99" s="6" t="s">
        <v>78</v>
      </c>
      <c r="B99" s="3"/>
      <c r="C99" s="8">
        <v>46568700</v>
      </c>
      <c r="D99" s="8">
        <v>37295400</v>
      </c>
      <c r="E99" s="8">
        <v>6551277.54</v>
      </c>
      <c r="F99" s="8">
        <f t="shared" si="4"/>
        <v>40017422.460000001</v>
      </c>
      <c r="G99" s="8">
        <f t="shared" si="5"/>
        <v>30744122.460000001</v>
      </c>
      <c r="H99" s="8">
        <f t="shared" si="6"/>
        <v>17.565913061664443</v>
      </c>
    </row>
    <row r="100" spans="1:8" ht="38.25" x14ac:dyDescent="0.2">
      <c r="A100" s="6" t="s">
        <v>109</v>
      </c>
      <c r="B100" s="7" t="s">
        <v>110</v>
      </c>
      <c r="C100" s="8">
        <v>10685800</v>
      </c>
      <c r="D100" s="8">
        <v>20777800</v>
      </c>
      <c r="E100" s="8">
        <v>8719832.1499999985</v>
      </c>
      <c r="F100" s="8">
        <f t="shared" si="4"/>
        <v>1965967.8500000015</v>
      </c>
      <c r="G100" s="8">
        <f t="shared" si="5"/>
        <v>12057967.850000001</v>
      </c>
      <c r="H100" s="8">
        <f t="shared" si="6"/>
        <v>41.967061719720078</v>
      </c>
    </row>
    <row r="101" spans="1:8" ht="25.5" x14ac:dyDescent="0.2">
      <c r="A101" s="4" t="s">
        <v>111</v>
      </c>
      <c r="B101" s="3" t="s">
        <v>112</v>
      </c>
      <c r="C101" s="5">
        <v>2330300</v>
      </c>
      <c r="D101" s="5">
        <v>9232855</v>
      </c>
      <c r="E101" s="5">
        <v>0</v>
      </c>
      <c r="F101" s="5">
        <f t="shared" si="4"/>
        <v>2330300</v>
      </c>
      <c r="G101" s="5">
        <f t="shared" si="5"/>
        <v>9232855</v>
      </c>
      <c r="H101" s="5">
        <f t="shared" si="6"/>
        <v>0</v>
      </c>
    </row>
    <row r="102" spans="1:8" ht="25.5" x14ac:dyDescent="0.2">
      <c r="A102" s="6" t="s">
        <v>78</v>
      </c>
      <c r="B102" s="7" t="s">
        <v>113</v>
      </c>
      <c r="C102" s="8">
        <v>2330300</v>
      </c>
      <c r="D102" s="8">
        <v>9232855</v>
      </c>
      <c r="E102" s="8">
        <v>0</v>
      </c>
      <c r="F102" s="8">
        <f t="shared" ref="F102:F133" si="7">C102-E102</f>
        <v>2330300</v>
      </c>
      <c r="G102" s="8">
        <f t="shared" si="5"/>
        <v>9232855</v>
      </c>
      <c r="H102" s="8">
        <f t="shared" si="6"/>
        <v>0</v>
      </c>
    </row>
    <row r="103" spans="1:8" ht="76.5" x14ac:dyDescent="0.2">
      <c r="A103" s="4" t="s">
        <v>114</v>
      </c>
      <c r="B103" s="3" t="s">
        <v>115</v>
      </c>
      <c r="C103" s="5">
        <v>44191000</v>
      </c>
      <c r="D103" s="5">
        <v>44191000</v>
      </c>
      <c r="E103" s="5">
        <v>6171226.6799999997</v>
      </c>
      <c r="F103" s="5">
        <f t="shared" si="7"/>
        <v>38019773.32</v>
      </c>
      <c r="G103" s="5">
        <f t="shared" si="5"/>
        <v>38019773.32</v>
      </c>
      <c r="H103" s="5">
        <f t="shared" si="6"/>
        <v>13.964894842841302</v>
      </c>
    </row>
    <row r="104" spans="1:8" ht="25.5" x14ac:dyDescent="0.2">
      <c r="A104" s="6" t="s">
        <v>78</v>
      </c>
      <c r="B104" s="7" t="s">
        <v>116</v>
      </c>
      <c r="C104" s="8">
        <v>22788400</v>
      </c>
      <c r="D104" s="8">
        <v>22788400</v>
      </c>
      <c r="E104" s="8">
        <v>2986519.57</v>
      </c>
      <c r="F104" s="8">
        <f t="shared" si="7"/>
        <v>19801880.43</v>
      </c>
      <c r="G104" s="8">
        <f t="shared" si="5"/>
        <v>19801880.43</v>
      </c>
      <c r="H104" s="8">
        <f t="shared" si="6"/>
        <v>13.105437722701021</v>
      </c>
    </row>
    <row r="105" spans="1:8" ht="63.75" x14ac:dyDescent="0.2">
      <c r="A105" s="6" t="s">
        <v>31</v>
      </c>
      <c r="B105" s="7" t="s">
        <v>116</v>
      </c>
      <c r="C105" s="8">
        <v>21402600</v>
      </c>
      <c r="D105" s="8">
        <v>21402600</v>
      </c>
      <c r="E105" s="8">
        <v>3184707.11</v>
      </c>
      <c r="F105" s="8">
        <f t="shared" si="7"/>
        <v>18217892.890000001</v>
      </c>
      <c r="G105" s="8">
        <f t="shared" si="5"/>
        <v>18217892.890000001</v>
      </c>
      <c r="H105" s="8">
        <f t="shared" si="6"/>
        <v>14.880001074635791</v>
      </c>
    </row>
    <row r="106" spans="1:8" ht="51" x14ac:dyDescent="0.2">
      <c r="A106" s="4" t="s">
        <v>117</v>
      </c>
      <c r="B106" s="3" t="s">
        <v>118</v>
      </c>
      <c r="C106" s="5">
        <v>529295532</v>
      </c>
      <c r="D106" s="5">
        <v>549170912</v>
      </c>
      <c r="E106" s="5">
        <v>56991227.020000003</v>
      </c>
      <c r="F106" s="5">
        <f t="shared" si="7"/>
        <v>472304304.98000002</v>
      </c>
      <c r="G106" s="5">
        <f t="shared" si="5"/>
        <v>492179684.98000002</v>
      </c>
      <c r="H106" s="5">
        <f t="shared" si="6"/>
        <v>10.377684938272914</v>
      </c>
    </row>
    <row r="107" spans="1:8" x14ac:dyDescent="0.2">
      <c r="A107" s="4" t="s">
        <v>119</v>
      </c>
      <c r="B107" s="3" t="s">
        <v>120</v>
      </c>
      <c r="C107" s="5">
        <v>189764420</v>
      </c>
      <c r="D107" s="5">
        <v>189925524</v>
      </c>
      <c r="E107" s="5">
        <v>39082495</v>
      </c>
      <c r="F107" s="5">
        <f t="shared" si="7"/>
        <v>150681925</v>
      </c>
      <c r="G107" s="5">
        <f t="shared" si="5"/>
        <v>150843029</v>
      </c>
      <c r="H107" s="5">
        <f t="shared" si="6"/>
        <v>20.577800275017275</v>
      </c>
    </row>
    <row r="108" spans="1:8" ht="51" x14ac:dyDescent="0.2">
      <c r="A108" s="6" t="s">
        <v>63</v>
      </c>
      <c r="B108" s="7" t="s">
        <v>121</v>
      </c>
      <c r="C108" s="8">
        <v>189764420</v>
      </c>
      <c r="D108" s="8">
        <v>189925524</v>
      </c>
      <c r="E108" s="8">
        <v>39082495</v>
      </c>
      <c r="F108" s="8">
        <f t="shared" si="7"/>
        <v>150681925</v>
      </c>
      <c r="G108" s="8">
        <f t="shared" si="5"/>
        <v>150843029</v>
      </c>
      <c r="H108" s="8">
        <f t="shared" si="6"/>
        <v>20.577800275017275</v>
      </c>
    </row>
    <row r="109" spans="1:8" ht="25.5" x14ac:dyDescent="0.2">
      <c r="A109" s="4" t="s">
        <v>122</v>
      </c>
      <c r="B109" s="3" t="s">
        <v>123</v>
      </c>
      <c r="C109" s="5">
        <v>339531112</v>
      </c>
      <c r="D109" s="5">
        <v>359245388</v>
      </c>
      <c r="E109" s="5">
        <v>17908732.02</v>
      </c>
      <c r="F109" s="5">
        <f t="shared" si="7"/>
        <v>321622379.98000002</v>
      </c>
      <c r="G109" s="5">
        <f t="shared" si="5"/>
        <v>341336655.98000002</v>
      </c>
      <c r="H109" s="5">
        <f t="shared" si="6"/>
        <v>4.9850972672751475</v>
      </c>
    </row>
    <row r="110" spans="1:8" ht="63.75" x14ac:dyDescent="0.2">
      <c r="A110" s="6" t="s">
        <v>8</v>
      </c>
      <c r="B110" s="7" t="s">
        <v>124</v>
      </c>
      <c r="C110" s="8">
        <v>110392212</v>
      </c>
      <c r="D110" s="8">
        <v>55549312</v>
      </c>
      <c r="E110" s="8">
        <v>0</v>
      </c>
      <c r="F110" s="8">
        <f t="shared" si="7"/>
        <v>110392212</v>
      </c>
      <c r="G110" s="8">
        <f t="shared" si="5"/>
        <v>55549312</v>
      </c>
      <c r="H110" s="8">
        <f t="shared" si="6"/>
        <v>0</v>
      </c>
    </row>
    <row r="111" spans="1:8" ht="51" x14ac:dyDescent="0.2">
      <c r="A111" s="6" t="s">
        <v>63</v>
      </c>
      <c r="B111" s="7" t="s">
        <v>125</v>
      </c>
      <c r="C111" s="8">
        <v>229138900</v>
      </c>
      <c r="D111" s="8">
        <v>303696076</v>
      </c>
      <c r="E111" s="8">
        <v>17908732.02</v>
      </c>
      <c r="F111" s="8">
        <f t="shared" si="7"/>
        <v>211230167.97999999</v>
      </c>
      <c r="G111" s="8">
        <f t="shared" si="5"/>
        <v>285787343.98000002</v>
      </c>
      <c r="H111" s="8">
        <f t="shared" si="6"/>
        <v>5.8969257212266379</v>
      </c>
    </row>
    <row r="112" spans="1:8" ht="51" x14ac:dyDescent="0.2">
      <c r="A112" s="4" t="s">
        <v>126</v>
      </c>
      <c r="B112" s="3" t="s">
        <v>127</v>
      </c>
      <c r="C112" s="5">
        <v>60858800</v>
      </c>
      <c r="D112" s="5">
        <v>59995800</v>
      </c>
      <c r="E112" s="5">
        <v>18839769.629999999</v>
      </c>
      <c r="F112" s="5">
        <f t="shared" si="7"/>
        <v>42019030.370000005</v>
      </c>
      <c r="G112" s="5">
        <f t="shared" si="5"/>
        <v>41156030.370000005</v>
      </c>
      <c r="H112" s="5">
        <f t="shared" si="6"/>
        <v>31.401814176992389</v>
      </c>
    </row>
    <row r="113" spans="1:8" ht="38.25" x14ac:dyDescent="0.2">
      <c r="A113" s="4" t="s">
        <v>128</v>
      </c>
      <c r="B113" s="3" t="s">
        <v>129</v>
      </c>
      <c r="C113" s="5">
        <v>57495800</v>
      </c>
      <c r="D113" s="5">
        <v>57495800</v>
      </c>
      <c r="E113" s="5">
        <v>18839769.629999999</v>
      </c>
      <c r="F113" s="5">
        <f t="shared" si="7"/>
        <v>38656030.370000005</v>
      </c>
      <c r="G113" s="5">
        <f t="shared" si="5"/>
        <v>38656030.370000005</v>
      </c>
      <c r="H113" s="5">
        <f t="shared" si="6"/>
        <v>32.767210178830453</v>
      </c>
    </row>
    <row r="114" spans="1:8" ht="38.25" x14ac:dyDescent="0.2">
      <c r="A114" s="6" t="s">
        <v>0</v>
      </c>
      <c r="B114" s="7" t="s">
        <v>130</v>
      </c>
      <c r="C114" s="8">
        <v>57495800</v>
      </c>
      <c r="D114" s="8">
        <v>57495800</v>
      </c>
      <c r="E114" s="8">
        <v>18839769.629999999</v>
      </c>
      <c r="F114" s="8">
        <f t="shared" si="7"/>
        <v>38656030.370000005</v>
      </c>
      <c r="G114" s="8">
        <f t="shared" si="5"/>
        <v>38656030.370000005</v>
      </c>
      <c r="H114" s="8">
        <f t="shared" si="6"/>
        <v>32.767210178830453</v>
      </c>
    </row>
    <row r="115" spans="1:8" ht="38.25" x14ac:dyDescent="0.2">
      <c r="A115" s="4" t="s">
        <v>131</v>
      </c>
      <c r="B115" s="3" t="s">
        <v>132</v>
      </c>
      <c r="C115" s="5">
        <v>863000</v>
      </c>
      <c r="D115" s="5"/>
      <c r="E115" s="5"/>
      <c r="F115" s="5">
        <f t="shared" si="7"/>
        <v>863000</v>
      </c>
      <c r="G115" s="5">
        <f t="shared" si="5"/>
        <v>0</v>
      </c>
      <c r="H115" s="5" t="e">
        <f t="shared" si="6"/>
        <v>#DIV/0!</v>
      </c>
    </row>
    <row r="116" spans="1:8" ht="38.25" x14ac:dyDescent="0.2">
      <c r="A116" s="6" t="s">
        <v>0</v>
      </c>
      <c r="B116" s="7" t="s">
        <v>133</v>
      </c>
      <c r="C116" s="8">
        <v>863000</v>
      </c>
      <c r="D116" s="8"/>
      <c r="E116" s="8"/>
      <c r="F116" s="8">
        <f t="shared" si="7"/>
        <v>863000</v>
      </c>
      <c r="G116" s="8">
        <f t="shared" si="5"/>
        <v>0</v>
      </c>
      <c r="H116" s="8" t="e">
        <f t="shared" si="6"/>
        <v>#DIV/0!</v>
      </c>
    </row>
    <row r="117" spans="1:8" ht="51" x14ac:dyDescent="0.2">
      <c r="A117" s="4" t="s">
        <v>134</v>
      </c>
      <c r="B117" s="3" t="s">
        <v>135</v>
      </c>
      <c r="C117" s="5">
        <v>2500000</v>
      </c>
      <c r="D117" s="5">
        <v>2500000</v>
      </c>
      <c r="E117" s="5">
        <v>0</v>
      </c>
      <c r="F117" s="5">
        <f t="shared" si="7"/>
        <v>2500000</v>
      </c>
      <c r="G117" s="5">
        <f t="shared" si="5"/>
        <v>2500000</v>
      </c>
      <c r="H117" s="5">
        <f t="shared" si="6"/>
        <v>0</v>
      </c>
    </row>
    <row r="118" spans="1:8" ht="38.25" x14ac:dyDescent="0.2">
      <c r="A118" s="6" t="s">
        <v>0</v>
      </c>
      <c r="B118" s="7" t="s">
        <v>136</v>
      </c>
      <c r="C118" s="8">
        <v>2500000</v>
      </c>
      <c r="D118" s="8">
        <v>2500000</v>
      </c>
      <c r="E118" s="8">
        <v>0</v>
      </c>
      <c r="F118" s="8">
        <f t="shared" si="7"/>
        <v>2500000</v>
      </c>
      <c r="G118" s="8">
        <f t="shared" si="5"/>
        <v>2500000</v>
      </c>
      <c r="H118" s="8">
        <f t="shared" si="6"/>
        <v>0</v>
      </c>
    </row>
    <row r="119" spans="1:8" ht="51" x14ac:dyDescent="0.2">
      <c r="A119" s="4" t="s">
        <v>137</v>
      </c>
      <c r="B119" s="3" t="s">
        <v>138</v>
      </c>
      <c r="C119" s="5">
        <v>50353200</v>
      </c>
      <c r="D119" s="5">
        <v>51043415</v>
      </c>
      <c r="E119" s="5">
        <v>16715001</v>
      </c>
      <c r="F119" s="5">
        <f t="shared" si="7"/>
        <v>33638199</v>
      </c>
      <c r="G119" s="5">
        <f t="shared" si="5"/>
        <v>34328414</v>
      </c>
      <c r="H119" s="5">
        <f t="shared" si="6"/>
        <v>32.746635388717628</v>
      </c>
    </row>
    <row r="120" spans="1:8" ht="63.75" x14ac:dyDescent="0.2">
      <c r="A120" s="6" t="s">
        <v>31</v>
      </c>
      <c r="B120" s="7" t="s">
        <v>139</v>
      </c>
      <c r="C120" s="8">
        <v>48322600</v>
      </c>
      <c r="D120" s="8">
        <v>48506143</v>
      </c>
      <c r="E120" s="8">
        <v>16178117.84</v>
      </c>
      <c r="F120" s="8">
        <f t="shared" si="7"/>
        <v>32144482.16</v>
      </c>
      <c r="G120" s="8">
        <f t="shared" si="5"/>
        <v>32328025.16</v>
      </c>
      <c r="H120" s="8">
        <f t="shared" si="6"/>
        <v>33.352719551418467</v>
      </c>
    </row>
    <row r="121" spans="1:8" ht="63.75" x14ac:dyDescent="0.2">
      <c r="A121" s="6" t="s">
        <v>8</v>
      </c>
      <c r="B121" s="7" t="s">
        <v>139</v>
      </c>
      <c r="C121" s="8">
        <v>2030600</v>
      </c>
      <c r="D121" s="8">
        <v>2537272</v>
      </c>
      <c r="E121" s="8">
        <v>536883.16000000015</v>
      </c>
      <c r="F121" s="8">
        <f t="shared" si="7"/>
        <v>1493716.8399999999</v>
      </c>
      <c r="G121" s="8">
        <f t="shared" si="5"/>
        <v>2000388.8399999999</v>
      </c>
      <c r="H121" s="8">
        <f t="shared" si="6"/>
        <v>21.159858304509733</v>
      </c>
    </row>
    <row r="122" spans="1:8" ht="76.5" x14ac:dyDescent="0.2">
      <c r="A122" s="4" t="s">
        <v>140</v>
      </c>
      <c r="B122" s="3" t="s">
        <v>141</v>
      </c>
      <c r="C122" s="5">
        <v>705400</v>
      </c>
      <c r="D122" s="5">
        <v>705400</v>
      </c>
      <c r="E122" s="5">
        <v>136900</v>
      </c>
      <c r="F122" s="5">
        <f t="shared" si="7"/>
        <v>568500</v>
      </c>
      <c r="G122" s="5">
        <f t="shared" si="5"/>
        <v>568500</v>
      </c>
      <c r="H122" s="5">
        <f t="shared" si="6"/>
        <v>19.4074284094131</v>
      </c>
    </row>
    <row r="123" spans="1:8" ht="25.5" x14ac:dyDescent="0.2">
      <c r="A123" s="6" t="s">
        <v>78</v>
      </c>
      <c r="B123" s="7" t="s">
        <v>142</v>
      </c>
      <c r="C123" s="8">
        <v>104500</v>
      </c>
      <c r="D123" s="8">
        <v>104500</v>
      </c>
      <c r="E123" s="8"/>
      <c r="F123" s="8">
        <f t="shared" si="7"/>
        <v>104500</v>
      </c>
      <c r="G123" s="8">
        <f t="shared" si="5"/>
        <v>104500</v>
      </c>
      <c r="H123" s="8">
        <f t="shared" si="6"/>
        <v>0</v>
      </c>
    </row>
    <row r="124" spans="1:8" ht="51" x14ac:dyDescent="0.2">
      <c r="A124" s="6" t="s">
        <v>6</v>
      </c>
      <c r="B124" s="7" t="s">
        <v>142</v>
      </c>
      <c r="C124" s="8">
        <v>360000</v>
      </c>
      <c r="D124" s="8">
        <v>360000</v>
      </c>
      <c r="E124" s="8">
        <v>60000</v>
      </c>
      <c r="F124" s="8">
        <f t="shared" si="7"/>
        <v>300000</v>
      </c>
      <c r="G124" s="8">
        <f t="shared" si="5"/>
        <v>300000</v>
      </c>
      <c r="H124" s="8">
        <f t="shared" si="6"/>
        <v>16.666666666666664</v>
      </c>
    </row>
    <row r="125" spans="1:8" ht="38.25" x14ac:dyDescent="0.2">
      <c r="A125" s="6" t="s">
        <v>36</v>
      </c>
      <c r="B125" s="7" t="s">
        <v>142</v>
      </c>
      <c r="C125" s="8">
        <v>183900</v>
      </c>
      <c r="D125" s="8">
        <v>183900</v>
      </c>
      <c r="E125" s="8">
        <v>76900</v>
      </c>
      <c r="F125" s="8">
        <f t="shared" si="7"/>
        <v>107000</v>
      </c>
      <c r="G125" s="8">
        <f t="shared" si="5"/>
        <v>107000</v>
      </c>
      <c r="H125" s="8">
        <f t="shared" si="6"/>
        <v>41.81620445894508</v>
      </c>
    </row>
    <row r="126" spans="1:8" ht="38.25" x14ac:dyDescent="0.2">
      <c r="A126" s="6" t="s">
        <v>37</v>
      </c>
      <c r="B126" s="7" t="s">
        <v>142</v>
      </c>
      <c r="C126" s="8">
        <v>57000</v>
      </c>
      <c r="D126" s="8">
        <v>57000</v>
      </c>
      <c r="E126" s="8">
        <v>0</v>
      </c>
      <c r="F126" s="8">
        <f t="shared" si="7"/>
        <v>57000</v>
      </c>
      <c r="G126" s="8">
        <f t="shared" si="5"/>
        <v>57000</v>
      </c>
      <c r="H126" s="8">
        <f t="shared" si="6"/>
        <v>0</v>
      </c>
    </row>
    <row r="127" spans="1:8" ht="89.25" x14ac:dyDescent="0.2">
      <c r="A127" s="4" t="s">
        <v>143</v>
      </c>
      <c r="B127" s="3" t="s">
        <v>144</v>
      </c>
      <c r="C127" s="5">
        <v>2465200</v>
      </c>
      <c r="D127" s="5">
        <v>2465200</v>
      </c>
      <c r="E127" s="5">
        <v>358700</v>
      </c>
      <c r="F127" s="5">
        <f t="shared" si="7"/>
        <v>2106500</v>
      </c>
      <c r="G127" s="5">
        <f t="shared" si="5"/>
        <v>2106500</v>
      </c>
      <c r="H127" s="5">
        <f t="shared" si="6"/>
        <v>14.550543566444912</v>
      </c>
    </row>
    <row r="128" spans="1:8" ht="51" x14ac:dyDescent="0.2">
      <c r="A128" s="6" t="s">
        <v>6</v>
      </c>
      <c r="B128" s="7" t="s">
        <v>145</v>
      </c>
      <c r="C128" s="8">
        <v>1515200</v>
      </c>
      <c r="D128" s="8">
        <v>1515200</v>
      </c>
      <c r="E128" s="8">
        <v>358700</v>
      </c>
      <c r="F128" s="8">
        <f t="shared" si="7"/>
        <v>1156500</v>
      </c>
      <c r="G128" s="8">
        <f t="shared" si="5"/>
        <v>1156500</v>
      </c>
      <c r="H128" s="8">
        <f t="shared" si="6"/>
        <v>23.673442449841605</v>
      </c>
    </row>
    <row r="129" spans="1:8" ht="25.5" x14ac:dyDescent="0.2">
      <c r="A129" s="6" t="s">
        <v>78</v>
      </c>
      <c r="B129" s="7" t="s">
        <v>146</v>
      </c>
      <c r="C129" s="8">
        <v>950000</v>
      </c>
      <c r="D129" s="8">
        <v>950000</v>
      </c>
      <c r="E129" s="8">
        <v>0</v>
      </c>
      <c r="F129" s="8">
        <f t="shared" si="7"/>
        <v>950000</v>
      </c>
      <c r="G129" s="8">
        <f t="shared" si="5"/>
        <v>950000</v>
      </c>
      <c r="H129" s="8">
        <f t="shared" si="6"/>
        <v>0</v>
      </c>
    </row>
    <row r="130" spans="1:8" x14ac:dyDescent="0.2">
      <c r="A130" s="9" t="s">
        <v>147</v>
      </c>
      <c r="B130" s="10"/>
      <c r="C130" s="11">
        <v>6614257412</v>
      </c>
      <c r="D130" s="11">
        <v>7110658451</v>
      </c>
      <c r="E130" s="11">
        <v>1139555929.3299999</v>
      </c>
      <c r="F130" s="11">
        <f t="shared" si="7"/>
        <v>5474701482.6700001</v>
      </c>
      <c r="G130" s="11">
        <f t="shared" si="5"/>
        <v>5971102521.6700001</v>
      </c>
      <c r="H130" s="11">
        <f t="shared" si="6"/>
        <v>16.026025398108381</v>
      </c>
    </row>
  </sheetData>
  <autoFilter ref="A4:H130"/>
  <mergeCells count="1">
    <mergeCell ref="A2:F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dcterms:created xsi:type="dcterms:W3CDTF">2018-04-12T12:44:43Z</dcterms:created>
  <dcterms:modified xsi:type="dcterms:W3CDTF">2018-04-13T05:38:55Z</dcterms:modified>
</cp:coreProperties>
</file>