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772" activeTab="0"/>
  </bookViews>
  <sheets>
    <sheet name="05.08.16" sheetId="1" r:id="rId1"/>
    <sheet name="Лист1" sheetId="2" r:id="rId2"/>
  </sheets>
  <definedNames>
    <definedName name="_xlnm.Print_Titles" localSheetId="0">'05.08.16'!$7:$11</definedName>
  </definedNames>
  <calcPr fullCalcOnLoad="1"/>
</workbook>
</file>

<file path=xl/sharedStrings.xml><?xml version="1.0" encoding="utf-8"?>
<sst xmlns="http://schemas.openxmlformats.org/spreadsheetml/2006/main" count="127" uniqueCount="92">
  <si>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</si>
  <si>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</si>
  <si>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</si>
  <si>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</si>
  <si>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</si>
  <si>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</si>
  <si>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</si>
  <si>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</si>
  <si>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</si>
  <si>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</si>
  <si>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</si>
  <si>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по одномандатным избирательным округам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</si>
  <si>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</si>
  <si>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</si>
  <si>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</si>
  <si>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</si>
  <si>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</si>
  <si>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</si>
  <si>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</si>
  <si>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</si>
  <si>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</si>
  <si>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</si>
  <si>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</si>
  <si>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</si>
  <si>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</si>
  <si>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</si>
  <si>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</si>
  <si>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</si>
  <si>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</si>
  <si>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</si>
  <si>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</si>
  <si>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Ф.И.О. зарегистрированных кандидатов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</si>
  <si>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</si>
  <si>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</si>
  <si>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</si>
  <si>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</si>
  <si>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</si>
  <si>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</si>
  <si>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</si>
  <si>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</si>
  <si>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</si>
  <si>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</si>
  <si>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</si>
  <si>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</si>
  <si>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</si>
  <si>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</si>
  <si>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</si>
  <si>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</si>
  <si>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</si>
  <si>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</si>
  <si>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</si>
  <si>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</si>
  <si>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</si>
  <si>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</si>
  <si>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</si>
  <si>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Форма №4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</si>
  <si>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</si>
  <si>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</si>
  <si>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t>Поступило в избирательный фонд денежных средств, подпадающих под действие ч.2, 4, 8 ст.71 Федерального закона от 22.02.2014 №20-ФЗ и п. 6 ст.58 Федерального закона от 12.06.2002 №67-ФЗ*</t>
  </si>
  <si>
    <t>собственные средства кандидата / избирательного объединения /средства, выделенные кандидату, выдвинувшим его избирательным объединением</t>
  </si>
  <si>
    <t>средств, поступивших с превышением предельного размера</t>
  </si>
  <si>
    <r>
      <t>На оплату работ (услуг) информационного и консультационного характера</t>
    </r>
    <r>
      <rPr>
        <vertAlign val="superscript"/>
        <sz val="8"/>
        <rFont val="Arial"/>
        <family val="2"/>
      </rPr>
      <t>3*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</si>
  <si>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</si>
  <si>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</si>
  <si>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Правильность сведений, указанных в настоящем финансовом отчете подтверждаю, других денежных средств, минуя избирательный фонд, на организацию и проведение избирательной кампании не привлекалось.</t>
  </si>
  <si>
    <t>Территориальная избирательная комиссия города Нефтеюганска</t>
  </si>
  <si>
    <t>о поступлении и расходовании средств избирательного фонда кандидата, избирательного объединения, в депутаты Думы города Нефтеюганска шестого созыва</t>
  </si>
  <si>
    <t>0</t>
  </si>
  <si>
    <t>Поволоцкая Лилия Викторовна</t>
  </si>
  <si>
    <t>Клыченко Ольга Анатольевна</t>
  </si>
  <si>
    <t>Гумеров Ильшат Гыйффатович</t>
  </si>
  <si>
    <t>Дудич Александр Иванович</t>
  </si>
  <si>
    <t>Самигуллин Рустам Зинурович</t>
  </si>
  <si>
    <t>Родионов Алексей Николаевич</t>
  </si>
  <si>
    <t>Домачук Николай Владимирович</t>
  </si>
  <si>
    <t>Вашляев Артем Вадимович</t>
  </si>
  <si>
    <t>Ларькова Ольга Владимироана</t>
  </si>
  <si>
    <t>Минков Василий Юрьевич</t>
  </si>
  <si>
    <t>Скороходов Максим Сергеевич</t>
  </si>
  <si>
    <t>Соколов Николай Дмитриевич</t>
  </si>
  <si>
    <t>Варавина Светлана Анатольевна</t>
  </si>
  <si>
    <t>Казаков Алексей Алексеевич</t>
  </si>
  <si>
    <t>Галиев Рафаэль Флоритович</t>
  </si>
  <si>
    <t>Гайсина Алла Владимировна</t>
  </si>
  <si>
    <t>Бугай Эльвира Хакимьяновна</t>
  </si>
  <si>
    <t>Миннигулов Марат Мунирович</t>
  </si>
  <si>
    <t>Чупин Алексей Викторович</t>
  </si>
  <si>
    <t>Пыталев Степан Владимирович</t>
  </si>
  <si>
    <t>Любимова Наталья Николаевна</t>
  </si>
  <si>
    <t>ИТОГОВЫЙ ФИНАНСОВЫЙ ОТЧЁТ</t>
  </si>
  <si>
    <t>Анохина Татьяна Юрьевна</t>
  </si>
  <si>
    <t>28.09 2016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</si>
</sst>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47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14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0" fontId="1" fillId="4" borderId="10" xfId="0" applyFont="1" applyFill="1" applyBorder="1" applyAlignment="1">
      <alignment vertical="top" wrapText="1"/>
    </xf>
    <xf numFmtId="49" fontId="1" fillId="4" borderId="10" xfId="0" applyNumberFormat="1" applyFont="1" applyFill="1" applyBorder="1" applyAlignment="1">
      <alignment vertical="top"/>
    </xf>
    <xf numFmtId="0" fontId="8" fillId="4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181" fontId="1" fillId="4" borderId="10" xfId="0" applyNumberFormat="1" applyFont="1" applyFill="1" applyBorder="1" applyAlignment="1" applyProtection="1">
      <alignment horizontal="center" vertical="top"/>
      <protection/>
    </xf>
    <xf numFmtId="4" fontId="46" fillId="32" borderId="10" xfId="53" applyNumberFormat="1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top"/>
      <protection locked="0"/>
    </xf>
    <xf numFmtId="4" fontId="2" fillId="0" borderId="11" xfId="0" applyNumberFormat="1" applyFont="1" applyFill="1" applyBorder="1" applyAlignment="1" applyProtection="1">
      <alignment horizontal="center" vertical="top"/>
      <protection locked="0"/>
    </xf>
    <xf numFmtId="4" fontId="1" fillId="4" borderId="10" xfId="0" applyNumberFormat="1" applyFont="1" applyFill="1" applyBorder="1" applyAlignment="1" applyProtection="1">
      <alignment horizontal="center" vertical="top"/>
      <protection/>
    </xf>
    <xf numFmtId="4" fontId="46" fillId="33" borderId="10" xfId="53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vertical="top"/>
    </xf>
    <xf numFmtId="4" fontId="1" fillId="33" borderId="10" xfId="0" applyNumberFormat="1" applyFont="1" applyFill="1" applyBorder="1" applyAlignment="1">
      <alignment vertical="top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Z53"/>
  <sheetViews>
    <sheetView tabSelected="1" zoomScaleSheetLayoutView="100" zoomScalePageLayoutView="0" workbookViewId="0" topLeftCell="A1">
      <selection activeCell="H44" sqref="H44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10.75390625" style="3" customWidth="1"/>
    <col min="5" max="5" width="10.625" style="3" customWidth="1"/>
    <col min="6" max="6" width="11.625" style="3" customWidth="1"/>
    <col min="7" max="18" width="12.25390625" style="3" customWidth="1"/>
    <col min="19" max="19" width="11.875" style="3" customWidth="1"/>
    <col min="20" max="25" width="12.25390625" style="3" customWidth="1"/>
    <col min="26" max="26" width="8.25390625" style="4" customWidth="1"/>
    <col min="27" max="27" width="10.875" style="3" customWidth="1"/>
    <col min="28" max="16384" width="9.125" style="3" customWidth="1"/>
  </cols>
  <sheetData>
    <row r="1" s="6" customFormat="1" ht="11.25">
      <c r="Z1" s="7"/>
    </row>
    <row r="2" spans="6:26" s="8" customFormat="1" ht="11.25">
      <c r="F2" s="12" t="s">
        <v>89</v>
      </c>
      <c r="Z2" s="9"/>
    </row>
    <row r="3" s="13" customFormat="1" ht="11.25">
      <c r="F3" s="13" t="s">
        <v>66</v>
      </c>
    </row>
    <row r="4" s="13" customFormat="1" ht="11.25">
      <c r="F4" s="13" t="s">
        <v>11</v>
      </c>
    </row>
    <row r="5" spans="6:26" s="12" customFormat="1" ht="11.25">
      <c r="F5" s="12" t="s">
        <v>65</v>
      </c>
      <c r="Z5" s="14" t="s">
        <v>55</v>
      </c>
    </row>
    <row r="6" s="10" customFormat="1" ht="9.75">
      <c r="Z6" s="11"/>
    </row>
    <row r="7" spans="1:26" s="22" customFormat="1" ht="12.75" customHeight="1">
      <c r="A7" s="64" t="s">
        <v>14</v>
      </c>
      <c r="B7" s="70" t="s">
        <v>0</v>
      </c>
      <c r="C7" s="75" t="s">
        <v>12</v>
      </c>
      <c r="D7" s="73" t="s">
        <v>31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67" t="s">
        <v>10</v>
      </c>
    </row>
    <row r="8" spans="1:26" s="22" customFormat="1" ht="50.25" customHeight="1">
      <c r="A8" s="65"/>
      <c r="B8" s="71"/>
      <c r="C8" s="76"/>
      <c r="D8" s="54" t="s">
        <v>68</v>
      </c>
      <c r="E8" s="54" t="s">
        <v>69</v>
      </c>
      <c r="F8" s="54" t="s">
        <v>70</v>
      </c>
      <c r="G8" s="54" t="s">
        <v>71</v>
      </c>
      <c r="H8" s="54" t="s">
        <v>72</v>
      </c>
      <c r="I8" s="54" t="s">
        <v>73</v>
      </c>
      <c r="J8" s="54" t="s">
        <v>74</v>
      </c>
      <c r="K8" s="54" t="s">
        <v>75</v>
      </c>
      <c r="L8" s="54" t="s">
        <v>76</v>
      </c>
      <c r="M8" s="54" t="s">
        <v>77</v>
      </c>
      <c r="N8" s="54" t="s">
        <v>78</v>
      </c>
      <c r="O8" s="54" t="s">
        <v>79</v>
      </c>
      <c r="P8" s="54" t="s">
        <v>80</v>
      </c>
      <c r="Q8" s="54" t="s">
        <v>81</v>
      </c>
      <c r="R8" s="54" t="s">
        <v>82</v>
      </c>
      <c r="S8" s="54" t="s">
        <v>83</v>
      </c>
      <c r="T8" s="54" t="s">
        <v>84</v>
      </c>
      <c r="U8" s="54" t="s">
        <v>85</v>
      </c>
      <c r="V8" s="54" t="s">
        <v>86</v>
      </c>
      <c r="W8" s="54" t="s">
        <v>87</v>
      </c>
      <c r="X8" s="54" t="s">
        <v>90</v>
      </c>
      <c r="Y8" s="54" t="s">
        <v>88</v>
      </c>
      <c r="Z8" s="68"/>
    </row>
    <row r="9" spans="1:26" s="22" customFormat="1" ht="10.5" customHeight="1">
      <c r="A9" s="65"/>
      <c r="B9" s="71"/>
      <c r="C9" s="40" t="s">
        <v>30</v>
      </c>
      <c r="D9" s="15">
        <v>42635</v>
      </c>
      <c r="E9" s="15">
        <v>42635</v>
      </c>
      <c r="F9" s="15">
        <v>42635</v>
      </c>
      <c r="G9" s="15">
        <v>42635</v>
      </c>
      <c r="H9" s="15">
        <v>42635</v>
      </c>
      <c r="I9" s="15">
        <v>42635</v>
      </c>
      <c r="J9" s="15">
        <v>42635</v>
      </c>
      <c r="K9" s="15">
        <v>42640</v>
      </c>
      <c r="L9" s="15">
        <v>42640</v>
      </c>
      <c r="M9" s="15">
        <v>42640</v>
      </c>
      <c r="N9" s="15">
        <v>42640</v>
      </c>
      <c r="O9" s="15">
        <v>42640</v>
      </c>
      <c r="P9" s="15">
        <v>42640</v>
      </c>
      <c r="Q9" s="15">
        <v>42640</v>
      </c>
      <c r="R9" s="15">
        <v>42640</v>
      </c>
      <c r="S9" s="15">
        <v>42640</v>
      </c>
      <c r="T9" s="15">
        <v>42640</v>
      </c>
      <c r="U9" s="15">
        <v>42640</v>
      </c>
      <c r="V9" s="15">
        <v>42640</v>
      </c>
      <c r="W9" s="15">
        <v>42640</v>
      </c>
      <c r="X9" s="15" t="s">
        <v>91</v>
      </c>
      <c r="Y9" s="15">
        <v>42640</v>
      </c>
      <c r="Z9" s="68"/>
    </row>
    <row r="10" spans="1:26" s="22" customFormat="1" ht="22.5" customHeight="1">
      <c r="A10" s="66"/>
      <c r="B10" s="72"/>
      <c r="C10" s="39"/>
      <c r="D10" s="55" t="s">
        <v>13</v>
      </c>
      <c r="E10" s="55" t="s">
        <v>13</v>
      </c>
      <c r="F10" s="55" t="s">
        <v>13</v>
      </c>
      <c r="G10" s="55" t="s">
        <v>13</v>
      </c>
      <c r="H10" s="55" t="s">
        <v>13</v>
      </c>
      <c r="I10" s="55" t="s">
        <v>13</v>
      </c>
      <c r="J10" s="55" t="s">
        <v>13</v>
      </c>
      <c r="K10" s="55" t="s">
        <v>13</v>
      </c>
      <c r="L10" s="55" t="s">
        <v>13</v>
      </c>
      <c r="M10" s="55" t="s">
        <v>13</v>
      </c>
      <c r="N10" s="55" t="s">
        <v>13</v>
      </c>
      <c r="O10" s="55" t="s">
        <v>13</v>
      </c>
      <c r="P10" s="55" t="s">
        <v>13</v>
      </c>
      <c r="Q10" s="55" t="s">
        <v>13</v>
      </c>
      <c r="R10" s="55" t="s">
        <v>13</v>
      </c>
      <c r="S10" s="55" t="s">
        <v>13</v>
      </c>
      <c r="T10" s="55" t="s">
        <v>13</v>
      </c>
      <c r="U10" s="55" t="s">
        <v>13</v>
      </c>
      <c r="V10" s="55" t="s">
        <v>13</v>
      </c>
      <c r="W10" s="55" t="s">
        <v>13</v>
      </c>
      <c r="X10" s="55"/>
      <c r="Y10" s="55" t="s">
        <v>13</v>
      </c>
      <c r="Z10" s="69"/>
    </row>
    <row r="11" spans="1:26" s="24" customFormat="1" ht="9.75">
      <c r="A11" s="23">
        <v>1</v>
      </c>
      <c r="B11" s="23">
        <f aca="true" t="shared" si="0" ref="B11:G11">A11+1</f>
        <v>2</v>
      </c>
      <c r="C11" s="23">
        <f t="shared" si="0"/>
        <v>3</v>
      </c>
      <c r="D11" s="23">
        <f t="shared" si="0"/>
        <v>4</v>
      </c>
      <c r="E11" s="23">
        <f t="shared" si="0"/>
        <v>5</v>
      </c>
      <c r="F11" s="23">
        <f t="shared" si="0"/>
        <v>6</v>
      </c>
      <c r="G11" s="23">
        <f t="shared" si="0"/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  <c r="O11" s="23">
        <v>15</v>
      </c>
      <c r="P11" s="23">
        <v>16</v>
      </c>
      <c r="Q11" s="23">
        <v>17</v>
      </c>
      <c r="R11" s="23">
        <v>18</v>
      </c>
      <c r="S11" s="23">
        <v>19</v>
      </c>
      <c r="T11" s="23">
        <v>20</v>
      </c>
      <c r="U11" s="23">
        <v>21</v>
      </c>
      <c r="V11" s="23">
        <v>22</v>
      </c>
      <c r="W11" s="23">
        <v>23</v>
      </c>
      <c r="X11" s="23">
        <v>24</v>
      </c>
      <c r="Y11" s="23">
        <v>25</v>
      </c>
      <c r="Z11" s="23" t="e">
        <f>#REF!+1</f>
        <v>#REF!</v>
      </c>
    </row>
    <row r="12" spans="1:26" s="16" customFormat="1" ht="15.75" customHeight="1">
      <c r="A12" s="47">
        <v>1</v>
      </c>
      <c r="B12" s="48" t="s">
        <v>1</v>
      </c>
      <c r="C12" s="49">
        <v>10</v>
      </c>
      <c r="D12" s="61">
        <v>12550</v>
      </c>
      <c r="E12" s="61">
        <v>81000</v>
      </c>
      <c r="F12" s="61">
        <v>100000</v>
      </c>
      <c r="G12" s="61">
        <v>80000</v>
      </c>
      <c r="H12" s="61">
        <v>81000</v>
      </c>
      <c r="I12" s="61">
        <v>80000</v>
      </c>
      <c r="J12" s="61">
        <v>80000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43500</v>
      </c>
      <c r="R12" s="61">
        <v>32300</v>
      </c>
      <c r="S12" s="61">
        <v>50000</v>
      </c>
      <c r="T12" s="61">
        <v>51500</v>
      </c>
      <c r="U12" s="61">
        <v>39000</v>
      </c>
      <c r="V12" s="61">
        <v>49000</v>
      </c>
      <c r="W12" s="61">
        <v>15000</v>
      </c>
      <c r="X12" s="61">
        <v>14387</v>
      </c>
      <c r="Y12" s="61">
        <v>15000</v>
      </c>
      <c r="Z12" s="63"/>
    </row>
    <row r="13" spans="1:26" s="17" customFormat="1" ht="10.5" customHeight="1">
      <c r="A13" s="27"/>
      <c r="B13" s="26" t="s">
        <v>15</v>
      </c>
      <c r="C13" s="34"/>
      <c r="D13" s="57" t="s">
        <v>67</v>
      </c>
      <c r="E13" s="57" t="s">
        <v>67</v>
      </c>
      <c r="F13" s="57"/>
      <c r="G13" s="57" t="s">
        <v>67</v>
      </c>
      <c r="H13" s="57" t="s">
        <v>67</v>
      </c>
      <c r="I13" s="57" t="s">
        <v>67</v>
      </c>
      <c r="J13" s="57" t="s">
        <v>67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/>
      <c r="R13" s="57"/>
      <c r="S13" s="57"/>
      <c r="T13" s="57">
        <v>0</v>
      </c>
      <c r="U13" s="57">
        <v>0</v>
      </c>
      <c r="V13" s="57">
        <v>0</v>
      </c>
      <c r="W13" s="57">
        <v>0</v>
      </c>
      <c r="X13" s="57"/>
      <c r="Y13" s="57">
        <v>0</v>
      </c>
      <c r="Z13" s="26"/>
    </row>
    <row r="14" spans="1:26" s="17" customFormat="1" ht="21" customHeight="1">
      <c r="A14" s="37" t="s">
        <v>16</v>
      </c>
      <c r="B14" s="31" t="s">
        <v>2</v>
      </c>
      <c r="C14" s="32">
        <v>20</v>
      </c>
      <c r="D14" s="57">
        <v>12550</v>
      </c>
      <c r="E14" s="57">
        <v>81000</v>
      </c>
      <c r="F14" s="57">
        <v>100000</v>
      </c>
      <c r="G14" s="57">
        <v>80000</v>
      </c>
      <c r="H14" s="57">
        <v>81000</v>
      </c>
      <c r="I14" s="57">
        <v>80000</v>
      </c>
      <c r="J14" s="57">
        <v>80000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43500</v>
      </c>
      <c r="R14" s="57">
        <v>32300</v>
      </c>
      <c r="S14" s="57">
        <v>50000</v>
      </c>
      <c r="T14" s="57">
        <v>51500</v>
      </c>
      <c r="U14" s="57">
        <v>39000</v>
      </c>
      <c r="V14" s="57">
        <v>49000</v>
      </c>
      <c r="W14" s="57">
        <v>15000</v>
      </c>
      <c r="X14" s="57">
        <v>14387</v>
      </c>
      <c r="Y14" s="57">
        <v>15000</v>
      </c>
      <c r="Z14" s="41"/>
    </row>
    <row r="15" spans="1:26" s="17" customFormat="1" ht="11.25">
      <c r="A15" s="27"/>
      <c r="B15" s="28" t="s">
        <v>17</v>
      </c>
      <c r="C15" s="34"/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/>
      <c r="R15" s="57"/>
      <c r="S15" s="57"/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35"/>
    </row>
    <row r="16" spans="1:26" s="17" customFormat="1" ht="20.25" customHeight="1">
      <c r="A16" s="50" t="s">
        <v>18</v>
      </c>
      <c r="B16" s="44" t="s">
        <v>57</v>
      </c>
      <c r="C16" s="32">
        <v>30</v>
      </c>
      <c r="D16" s="57">
        <v>12550</v>
      </c>
      <c r="E16" s="57">
        <v>1000</v>
      </c>
      <c r="F16" s="57">
        <v>0</v>
      </c>
      <c r="G16" s="57">
        <v>0</v>
      </c>
      <c r="H16" s="57">
        <v>1000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43500</v>
      </c>
      <c r="R16" s="57">
        <v>32300</v>
      </c>
      <c r="S16" s="57">
        <v>50000</v>
      </c>
      <c r="T16" s="57">
        <v>51500</v>
      </c>
      <c r="U16" s="57">
        <v>39000</v>
      </c>
      <c r="V16" s="57">
        <v>49000</v>
      </c>
      <c r="W16" s="57">
        <v>15000</v>
      </c>
      <c r="X16" s="57">
        <v>14387</v>
      </c>
      <c r="Y16" s="57">
        <v>0</v>
      </c>
      <c r="Z16" s="33"/>
    </row>
    <row r="17" spans="1:26" s="17" customFormat="1" ht="21">
      <c r="A17" s="51" t="s">
        <v>19</v>
      </c>
      <c r="B17" s="42" t="s">
        <v>56</v>
      </c>
      <c r="C17" s="21">
        <v>40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20"/>
    </row>
    <row r="18" spans="1:26" s="17" customFormat="1" ht="12.75" customHeight="1">
      <c r="A18" s="51" t="s">
        <v>20</v>
      </c>
      <c r="B18" s="43" t="s">
        <v>26</v>
      </c>
      <c r="C18" s="21">
        <v>50</v>
      </c>
      <c r="D18" s="57">
        <v>0</v>
      </c>
      <c r="E18" s="57">
        <v>80000</v>
      </c>
      <c r="F18" s="57">
        <v>100000</v>
      </c>
      <c r="G18" s="57">
        <v>80000</v>
      </c>
      <c r="H18" s="57">
        <v>80000</v>
      </c>
      <c r="I18" s="57">
        <v>80000</v>
      </c>
      <c r="J18" s="57">
        <v>80000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15000</v>
      </c>
      <c r="Z18" s="20"/>
    </row>
    <row r="19" spans="1:26" s="17" customFormat="1" ht="12.75" customHeight="1">
      <c r="A19" s="51" t="s">
        <v>21</v>
      </c>
      <c r="B19" s="42" t="s">
        <v>27</v>
      </c>
      <c r="C19" s="21">
        <v>60</v>
      </c>
      <c r="D19" s="57">
        <v>0</v>
      </c>
      <c r="E19" s="57" t="s">
        <v>67</v>
      </c>
      <c r="F19" s="57"/>
      <c r="G19" s="57" t="s">
        <v>67</v>
      </c>
      <c r="H19" s="57" t="s">
        <v>67</v>
      </c>
      <c r="I19" s="57" t="s">
        <v>67</v>
      </c>
      <c r="J19" s="57" t="s">
        <v>67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20"/>
    </row>
    <row r="20" spans="1:26" s="17" customFormat="1" ht="43.5" customHeight="1">
      <c r="A20" s="38" t="s">
        <v>22</v>
      </c>
      <c r="B20" s="36" t="s">
        <v>58</v>
      </c>
      <c r="C20" s="21">
        <v>70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19"/>
    </row>
    <row r="21" spans="1:26" s="17" customFormat="1" ht="11.25">
      <c r="A21" s="27"/>
      <c r="B21" s="28" t="s">
        <v>17</v>
      </c>
      <c r="C21" s="34"/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26"/>
    </row>
    <row r="22" spans="1:26" s="17" customFormat="1" ht="30" customHeight="1">
      <c r="A22" s="29" t="s">
        <v>23</v>
      </c>
      <c r="B22" s="44" t="s">
        <v>59</v>
      </c>
      <c r="C22" s="32">
        <v>80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33"/>
    </row>
    <row r="23" spans="1:26" s="17" customFormat="1" ht="11.25">
      <c r="A23" s="30" t="s">
        <v>24</v>
      </c>
      <c r="B23" s="43" t="s">
        <v>28</v>
      </c>
      <c r="C23" s="21">
        <v>90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20"/>
    </row>
    <row r="24" spans="1:26" s="17" customFormat="1" ht="11.25">
      <c r="A24" s="30" t="s">
        <v>25</v>
      </c>
      <c r="B24" s="43" t="s">
        <v>29</v>
      </c>
      <c r="C24" s="21">
        <v>100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20"/>
    </row>
    <row r="25" spans="1:26" s="16" customFormat="1" ht="20.25" customHeight="1">
      <c r="A25" s="47">
        <v>2</v>
      </c>
      <c r="B25" s="52" t="s">
        <v>32</v>
      </c>
      <c r="C25" s="49">
        <v>110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3"/>
    </row>
    <row r="26" spans="1:26" s="17" customFormat="1" ht="11.25">
      <c r="A26" s="27"/>
      <c r="B26" s="26" t="s">
        <v>15</v>
      </c>
      <c r="C26" s="34"/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26"/>
    </row>
    <row r="27" spans="1:26" s="17" customFormat="1" ht="11.25">
      <c r="A27" s="37" t="s">
        <v>33</v>
      </c>
      <c r="B27" s="25" t="s">
        <v>3</v>
      </c>
      <c r="C27" s="32">
        <v>120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33"/>
    </row>
    <row r="28" spans="1:26" s="17" customFormat="1" ht="24.75" customHeight="1">
      <c r="A28" s="38" t="s">
        <v>34</v>
      </c>
      <c r="B28" s="36" t="s">
        <v>4</v>
      </c>
      <c r="C28" s="21">
        <v>130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20"/>
    </row>
    <row r="29" spans="1:26" s="17" customFormat="1" ht="11.25">
      <c r="A29" s="27"/>
      <c r="B29" s="28" t="s">
        <v>17</v>
      </c>
      <c r="C29" s="34"/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26"/>
    </row>
    <row r="30" spans="1:26" s="17" customFormat="1" ht="34.5" customHeight="1">
      <c r="A30" s="50" t="s">
        <v>36</v>
      </c>
      <c r="B30" s="44" t="s">
        <v>37</v>
      </c>
      <c r="C30" s="32">
        <v>140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33"/>
    </row>
    <row r="31" spans="1:26" s="17" customFormat="1" ht="33.75" customHeight="1">
      <c r="A31" s="51" t="s">
        <v>38</v>
      </c>
      <c r="B31" s="42" t="s">
        <v>39</v>
      </c>
      <c r="C31" s="21">
        <v>150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20"/>
    </row>
    <row r="32" spans="1:26" s="17" customFormat="1" ht="22.5" customHeight="1">
      <c r="A32" s="51" t="s">
        <v>40</v>
      </c>
      <c r="B32" s="42" t="s">
        <v>60</v>
      </c>
      <c r="C32" s="21">
        <v>160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20"/>
    </row>
    <row r="33" spans="1:26" s="17" customFormat="1" ht="24.75" customHeight="1">
      <c r="A33" s="38" t="s">
        <v>35</v>
      </c>
      <c r="B33" s="36" t="s">
        <v>5</v>
      </c>
      <c r="C33" s="21">
        <v>170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20"/>
    </row>
    <row r="34" spans="1:26" s="16" customFormat="1" ht="14.25" customHeight="1">
      <c r="A34" s="47">
        <v>3</v>
      </c>
      <c r="B34" s="53" t="s">
        <v>6</v>
      </c>
      <c r="C34" s="49">
        <v>180</v>
      </c>
      <c r="D34" s="61">
        <v>12550</v>
      </c>
      <c r="E34" s="61">
        <v>81000</v>
      </c>
      <c r="F34" s="61">
        <v>100000</v>
      </c>
      <c r="G34" s="61">
        <v>80000</v>
      </c>
      <c r="H34" s="61">
        <v>81000</v>
      </c>
      <c r="I34" s="61">
        <v>80000</v>
      </c>
      <c r="J34" s="61">
        <v>80000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43500</v>
      </c>
      <c r="R34" s="61">
        <v>32300</v>
      </c>
      <c r="S34" s="61">
        <v>50000</v>
      </c>
      <c r="T34" s="61">
        <v>51500</v>
      </c>
      <c r="U34" s="61">
        <v>39000</v>
      </c>
      <c r="V34" s="61">
        <v>49000</v>
      </c>
      <c r="W34" s="61">
        <v>15000</v>
      </c>
      <c r="X34" s="61">
        <v>14387</v>
      </c>
      <c r="Y34" s="61">
        <v>15000</v>
      </c>
      <c r="Z34" s="62"/>
    </row>
    <row r="35" spans="1:26" s="17" customFormat="1" ht="10.5" customHeight="1">
      <c r="A35" s="27"/>
      <c r="B35" s="26" t="s">
        <v>15</v>
      </c>
      <c r="C35" s="34"/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26"/>
    </row>
    <row r="36" spans="1:26" s="17" customFormat="1" ht="12.75" customHeight="1">
      <c r="A36" s="37" t="s">
        <v>41</v>
      </c>
      <c r="B36" s="25" t="s">
        <v>7</v>
      </c>
      <c r="C36" s="32">
        <v>190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33"/>
    </row>
    <row r="37" spans="1:26" s="17" customFormat="1" ht="11.25">
      <c r="A37" s="27"/>
      <c r="B37" s="28" t="s">
        <v>17</v>
      </c>
      <c r="C37" s="34"/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26"/>
    </row>
    <row r="38" spans="1:26" s="17" customFormat="1" ht="17.25" customHeight="1">
      <c r="A38" s="29" t="s">
        <v>42</v>
      </c>
      <c r="B38" s="44" t="s">
        <v>43</v>
      </c>
      <c r="C38" s="32">
        <v>200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33"/>
    </row>
    <row r="39" spans="1:26" s="17" customFormat="1" ht="22.5">
      <c r="A39" s="37" t="s">
        <v>44</v>
      </c>
      <c r="B39" s="36" t="s">
        <v>45</v>
      </c>
      <c r="C39" s="21">
        <v>210</v>
      </c>
      <c r="D39" s="57">
        <v>2550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5437</v>
      </c>
      <c r="Y39" s="57">
        <v>0</v>
      </c>
      <c r="Z39" s="20"/>
    </row>
    <row r="40" spans="1:26" s="17" customFormat="1" ht="23.25" customHeight="1">
      <c r="A40" s="37" t="s">
        <v>46</v>
      </c>
      <c r="B40" s="36" t="s">
        <v>47</v>
      </c>
      <c r="C40" s="21">
        <v>220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20"/>
    </row>
    <row r="41" spans="1:26" s="17" customFormat="1" ht="22.5">
      <c r="A41" s="37" t="s">
        <v>48</v>
      </c>
      <c r="B41" s="36" t="s">
        <v>9</v>
      </c>
      <c r="C41" s="21">
        <v>230</v>
      </c>
      <c r="D41" s="58">
        <v>10000</v>
      </c>
      <c r="E41" s="58">
        <v>75920</v>
      </c>
      <c r="F41" s="58">
        <v>77920</v>
      </c>
      <c r="G41" s="58">
        <v>75920</v>
      </c>
      <c r="H41" s="58">
        <v>75920</v>
      </c>
      <c r="I41" s="58">
        <v>75920</v>
      </c>
      <c r="J41" s="58">
        <v>75920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8">
        <v>43500</v>
      </c>
      <c r="R41" s="58">
        <v>32300</v>
      </c>
      <c r="S41" s="58">
        <v>50000</v>
      </c>
      <c r="T41" s="57">
        <v>51500</v>
      </c>
      <c r="U41" s="57">
        <v>39000</v>
      </c>
      <c r="V41" s="57">
        <v>49000</v>
      </c>
      <c r="W41" s="57">
        <v>15000</v>
      </c>
      <c r="X41" s="57">
        <v>8950</v>
      </c>
      <c r="Y41" s="57">
        <v>9700</v>
      </c>
      <c r="Z41" s="20"/>
    </row>
    <row r="42" spans="1:26" s="17" customFormat="1" ht="15.75" customHeight="1">
      <c r="A42" s="37" t="s">
        <v>49</v>
      </c>
      <c r="B42" s="18" t="s">
        <v>8</v>
      </c>
      <c r="C42" s="21">
        <v>240</v>
      </c>
      <c r="D42" s="58">
        <v>0</v>
      </c>
      <c r="E42" s="58">
        <v>0</v>
      </c>
      <c r="F42" s="59"/>
      <c r="G42" s="58">
        <v>0</v>
      </c>
      <c r="H42" s="58">
        <v>0</v>
      </c>
      <c r="I42" s="58">
        <v>0</v>
      </c>
      <c r="J42" s="58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8">
        <v>0</v>
      </c>
      <c r="R42" s="58">
        <v>0</v>
      </c>
      <c r="S42" s="58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20"/>
    </row>
    <row r="43" spans="1:26" s="17" customFormat="1" ht="23.25" customHeight="1">
      <c r="A43" s="37" t="s">
        <v>50</v>
      </c>
      <c r="B43" s="36" t="s">
        <v>61</v>
      </c>
      <c r="C43" s="21">
        <v>250</v>
      </c>
      <c r="D43" s="58">
        <v>0</v>
      </c>
      <c r="E43" s="58">
        <v>4980</v>
      </c>
      <c r="F43" s="58">
        <v>7080</v>
      </c>
      <c r="G43" s="58">
        <v>4080</v>
      </c>
      <c r="H43" s="58">
        <v>4980</v>
      </c>
      <c r="I43" s="58">
        <v>4080</v>
      </c>
      <c r="J43" s="58">
        <v>4080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8">
        <v>0</v>
      </c>
      <c r="R43" s="58">
        <v>0</v>
      </c>
      <c r="S43" s="58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20"/>
    </row>
    <row r="44" spans="1:26" s="17" customFormat="1" ht="30.75" customHeight="1">
      <c r="A44" s="37" t="s">
        <v>51</v>
      </c>
      <c r="B44" s="36" t="s">
        <v>52</v>
      </c>
      <c r="C44" s="21">
        <v>260</v>
      </c>
      <c r="D44" s="58">
        <v>0</v>
      </c>
      <c r="E44" s="58">
        <v>0</v>
      </c>
      <c r="F44" s="58">
        <v>15000</v>
      </c>
      <c r="G44" s="58">
        <v>0</v>
      </c>
      <c r="H44" s="58">
        <v>0</v>
      </c>
      <c r="I44" s="58">
        <v>0</v>
      </c>
      <c r="J44" s="58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8">
        <v>0</v>
      </c>
      <c r="R44" s="58">
        <v>0</v>
      </c>
      <c r="S44" s="58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5300</v>
      </c>
      <c r="Z44" s="20"/>
    </row>
    <row r="45" spans="1:26" s="17" customFormat="1" ht="21.75" customHeight="1">
      <c r="A45" s="37" t="s">
        <v>53</v>
      </c>
      <c r="B45" s="36" t="s">
        <v>54</v>
      </c>
      <c r="C45" s="21">
        <v>270</v>
      </c>
      <c r="D45" s="58">
        <v>0</v>
      </c>
      <c r="E45" s="58">
        <v>100</v>
      </c>
      <c r="F45" s="58">
        <v>0</v>
      </c>
      <c r="G45" s="58">
        <v>0</v>
      </c>
      <c r="H45" s="58">
        <v>100</v>
      </c>
      <c r="I45" s="58">
        <v>0</v>
      </c>
      <c r="J45" s="58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8">
        <v>0</v>
      </c>
      <c r="S45" s="58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20"/>
    </row>
    <row r="46" spans="1:26" s="16" customFormat="1" ht="45">
      <c r="A46" s="47">
        <v>4</v>
      </c>
      <c r="B46" s="52" t="s">
        <v>62</v>
      </c>
      <c r="C46" s="49">
        <v>280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48"/>
    </row>
    <row r="47" spans="1:26" s="16" customFormat="1" ht="33.75">
      <c r="A47" s="47">
        <v>5</v>
      </c>
      <c r="B47" s="52" t="s">
        <v>63</v>
      </c>
      <c r="C47" s="49">
        <v>290</v>
      </c>
      <c r="D47" s="56">
        <f>D12-D25-D34-D46</f>
        <v>0</v>
      </c>
      <c r="E47" s="56">
        <f aca="true" t="shared" si="1" ref="E47:Y47">E12-E25-E34-E46</f>
        <v>0</v>
      </c>
      <c r="F47" s="56">
        <f t="shared" si="1"/>
        <v>0</v>
      </c>
      <c r="G47" s="56">
        <f t="shared" si="1"/>
        <v>0</v>
      </c>
      <c r="H47" s="56">
        <f t="shared" si="1"/>
        <v>0</v>
      </c>
      <c r="I47" s="56">
        <f t="shared" si="1"/>
        <v>0</v>
      </c>
      <c r="J47" s="56">
        <f t="shared" si="1"/>
        <v>0</v>
      </c>
      <c r="K47" s="56">
        <f t="shared" si="1"/>
        <v>0</v>
      </c>
      <c r="L47" s="56">
        <f t="shared" si="1"/>
        <v>0</v>
      </c>
      <c r="M47" s="56">
        <f t="shared" si="1"/>
        <v>0</v>
      </c>
      <c r="N47" s="56">
        <f t="shared" si="1"/>
        <v>0</v>
      </c>
      <c r="O47" s="56">
        <f t="shared" si="1"/>
        <v>0</v>
      </c>
      <c r="P47" s="56">
        <f t="shared" si="1"/>
        <v>0</v>
      </c>
      <c r="Q47" s="56">
        <f t="shared" si="1"/>
        <v>0</v>
      </c>
      <c r="R47" s="56">
        <f t="shared" si="1"/>
        <v>0</v>
      </c>
      <c r="S47" s="56">
        <f t="shared" si="1"/>
        <v>0</v>
      </c>
      <c r="T47" s="56">
        <f t="shared" si="1"/>
        <v>0</v>
      </c>
      <c r="U47" s="56">
        <f t="shared" si="1"/>
        <v>0</v>
      </c>
      <c r="V47" s="56">
        <f>V12-V25-V34-V46</f>
        <v>0</v>
      </c>
      <c r="W47" s="56">
        <f t="shared" si="1"/>
        <v>0</v>
      </c>
      <c r="X47" s="56">
        <f t="shared" si="1"/>
        <v>0</v>
      </c>
      <c r="Y47" s="56">
        <f t="shared" si="1"/>
        <v>0</v>
      </c>
      <c r="Z47" s="48"/>
    </row>
    <row r="48" spans="1:26" s="10" customFormat="1" ht="13.5" customHeight="1">
      <c r="A48" s="46" t="s">
        <v>64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11"/>
    </row>
    <row r="49" spans="1:26" s="6" customFormat="1" ht="11.25">
      <c r="A49" s="8"/>
      <c r="B49" s="8"/>
      <c r="Z49" s="7"/>
    </row>
    <row r="53" ht="11.25">
      <c r="Z53" s="5"/>
    </row>
  </sheetData>
  <sheetProtection/>
  <mergeCells count="5">
    <mergeCell ref="A7:A10"/>
    <mergeCell ref="Z7:Z10"/>
    <mergeCell ref="B7:B10"/>
    <mergeCell ref="D7:Y7"/>
    <mergeCell ref="C7:C8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  <ignoredErrors>
    <ignoredError sqref="D13:E13 D42:E42 G13:J13 K15 L21:L33 K40 G42:J42 Q13:S13 E19 D44:E44 D43 D46:E46 D45 G19:J19 K18 G44:J44 K43 G46:J46 G45 I45:J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user01</cp:lastModifiedBy>
  <cp:lastPrinted>2016-08-05T04:29:52Z</cp:lastPrinted>
  <dcterms:created xsi:type="dcterms:W3CDTF">2005-02-22T15:31:57Z</dcterms:created>
  <dcterms:modified xsi:type="dcterms:W3CDTF">2016-09-29T11:40:29Z</dcterms:modified>
  <cp:category/>
  <cp:version/>
  <cp:contentType/>
  <cp:contentStatus/>
</cp:coreProperties>
</file>