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580" windowWidth="19320" windowHeight="624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муниципальные!$A$4:$AH$6</definedName>
    <definedName name="_xlnm.Print_Titles" localSheetId="0">муниципальные!$2:$3</definedName>
    <definedName name="_xlnm.Print_Area" localSheetId="0">муниципальные!$A$1:$AH$6</definedName>
  </definedNames>
  <calcPr calcId="145621" refMode="R1C1"/>
</workbook>
</file>

<file path=xl/calcChain.xml><?xml version="1.0" encoding="utf-8"?>
<calcChain xmlns="http://schemas.openxmlformats.org/spreadsheetml/2006/main">
  <c r="F6" i="33" l="1"/>
  <c r="G6" i="33" s="1"/>
  <c r="H6" i="33" l="1"/>
  <c r="H5" i="33" s="1"/>
  <c r="G5" i="33"/>
  <c r="F5" i="33"/>
  <c r="I6" i="33" l="1"/>
  <c r="I5" i="33" l="1"/>
  <c r="J6" i="33"/>
  <c r="AE6" i="33"/>
  <c r="Q5" i="33"/>
  <c r="R5" i="33"/>
  <c r="S6" i="33"/>
  <c r="S5" i="33" s="1"/>
  <c r="J5" i="33" l="1"/>
  <c r="K6" i="33"/>
  <c r="K5" i="33" s="1"/>
  <c r="P6" i="33"/>
  <c r="P5" i="33" s="1"/>
  <c r="E5" i="33" l="1"/>
  <c r="M5" i="33"/>
  <c r="N5" i="33"/>
  <c r="O5" i="33"/>
  <c r="D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U5" i="33" l="1"/>
  <c r="W5" i="33"/>
  <c r="T6" i="33"/>
  <c r="L6" i="33"/>
  <c r="AB6" i="33" l="1"/>
  <c r="AE5" i="33"/>
  <c r="L5" i="33"/>
  <c r="T5" i="33"/>
  <c r="AB5" i="33" l="1"/>
</calcChain>
</file>

<file path=xl/sharedStrings.xml><?xml version="1.0" encoding="utf-8"?>
<sst xmlns="http://schemas.openxmlformats.org/spreadsheetml/2006/main" count="106" uniqueCount="60">
  <si>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</si>
  <si>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</si>
  <si>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</si>
  <si>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</si>
  <si>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</si>
  <si>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</si>
  <si>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</si>
  <si>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</t>
  </si>
  <si>
    <t>Доступная среда  в городе Нефтеюганске на 2014-2020 годы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</si>
  <si>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</si>
  <si>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</si>
  <si>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</si>
  <si>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</si>
  <si>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</si>
  <si>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</si>
  <si>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</si>
  <si>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</si>
  <si>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</si>
  <si>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</si>
  <si>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</si>
  <si>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</si>
  <si>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11</t>
  </si>
  <si>
    <t>12</t>
  </si>
  <si>
    <t>12.1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</si>
  <si>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</si>
  <si>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</si>
  <si>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</si>
  <si>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</si>
  <si>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</si>
  <si>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</si>
  <si>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</si>
  <si>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</si>
  <si>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</si>
  <si>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</si>
  <si>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</si>
  <si>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</si>
  <si>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</si>
  <si>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</si>
  <si>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</si>
  <si>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</si>
  <si>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</si>
  <si>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</si>
  <si>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</si>
  <si>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финансированию (окружной б-т)</t>
  </si>
  <si>
    <t>% исполнения  к плану 1 полугодия</t>
  </si>
  <si>
    <t>% исполнения  к плану 2016 года</t>
  </si>
  <si>
    <t>% исполнения  к плану 1 полугодия 2016 года</t>
  </si>
  <si>
    <t xml:space="preserve">Всего </t>
  </si>
  <si>
    <t>ПЛАН  на 1 полугодие 2016 год (рублей)</t>
  </si>
  <si>
    <t>Причины низкого исполнения</t>
  </si>
  <si>
    <t>16</t>
  </si>
  <si>
    <t>17</t>
  </si>
  <si>
    <t>18</t>
  </si>
  <si>
    <t>19</t>
  </si>
  <si>
    <t>20</t>
  </si>
  <si>
    <t>22</t>
  </si>
  <si>
    <t>23</t>
  </si>
  <si>
    <t>Профинансировано  на 01.07.2016  (рублей)</t>
  </si>
  <si>
    <t>Кассовый расход по 01.07.2016  (рублей)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</si>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</sst>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/>
    <xf numFmtId="0" fontId="4" fillId="3" borderId="0" xfId="0" applyFont="1" applyFill="1"/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2"/>
  <sheetViews>
    <sheetView tabSelected="1" view="pageBreakPreview" zoomScale="70" zoomScaleNormal="46" zoomScaleSheetLayoutView="70" workbookViewId="0">
      <pane ySplit="3" topLeftCell="A4" activePane="bottomLeft" state="frozen"/>
      <selection pane="bottomLeft" activeCell="T19" sqref="T19"/>
    </sheetView>
  </sheetViews>
  <sheetFormatPr defaultColWidth="9.140625" defaultRowHeight="18.75" x14ac:dyDescent="0.3"/>
  <cols>
    <col min="1" max="1" width="10" style="12" customWidth="1"/>
    <col min="2" max="2" width="54.85546875" style="8" customWidth="1"/>
    <col min="3" max="3" width="13.140625" style="8" customWidth="1"/>
    <col min="4" max="5" width="23.28515625" style="8" hidden="1" customWidth="1"/>
    <col min="6" max="6" width="23.28515625" style="8" customWidth="1"/>
    <col min="7" max="11" width="23.28515625" style="8" hidden="1" customWidth="1"/>
    <col min="12" max="15" width="23.28515625" style="8" customWidth="1"/>
    <col min="16" max="16" width="22.85546875" style="54" hidden="1" customWidth="1"/>
    <col min="17" max="17" width="25.7109375" style="54" hidden="1" customWidth="1"/>
    <col min="18" max="18" width="19.85546875" style="54" hidden="1" customWidth="1"/>
    <col min="19" max="19" width="22.85546875" style="54" hidden="1" customWidth="1"/>
    <col min="20" max="21" width="24.42578125" style="10" customWidth="1"/>
    <col min="22" max="22" width="20" style="10" customWidth="1"/>
    <col min="23" max="23" width="23.140625" style="10" customWidth="1"/>
    <col min="24" max="24" width="22.85546875" style="10" hidden="1" customWidth="1"/>
    <col min="25" max="25" width="15.7109375" style="10" hidden="1" customWidth="1"/>
    <col min="26" max="26" width="16.7109375" style="10" hidden="1" customWidth="1"/>
    <col min="27" max="27" width="14" style="10" hidden="1" customWidth="1"/>
    <col min="28" max="28" width="11.85546875" style="11" customWidth="1"/>
    <col min="29" max="30" width="14.140625" style="11" customWidth="1"/>
    <col min="31" max="31" width="13.7109375" style="11" customWidth="1"/>
    <col min="32" max="32" width="15.42578125" style="11" customWidth="1"/>
    <col min="33" max="33" width="21.85546875" style="8" hidden="1" customWidth="1"/>
    <col min="34" max="34" width="49.85546875" style="8" hidden="1" customWidth="1"/>
    <col min="35" max="16384" width="9.140625" style="8"/>
  </cols>
  <sheetData>
    <row r="1" spans="1:34" s="5" customFormat="1" ht="62.25" customHeight="1" x14ac:dyDescent="0.3">
      <c r="A1" s="59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40"/>
    </row>
    <row r="2" spans="1:34" s="6" customFormat="1" ht="75" customHeight="1" x14ac:dyDescent="0.3">
      <c r="A2" s="61" t="s">
        <v>0</v>
      </c>
      <c r="B2" s="3" t="s">
        <v>1</v>
      </c>
      <c r="C2" s="62" t="s">
        <v>11</v>
      </c>
      <c r="D2" s="68" t="s">
        <v>39</v>
      </c>
      <c r="E2" s="68" t="s">
        <v>40</v>
      </c>
      <c r="F2" s="32" t="s">
        <v>48</v>
      </c>
      <c r="G2" s="36"/>
      <c r="H2" s="36"/>
      <c r="I2" s="36"/>
      <c r="J2" s="36"/>
      <c r="K2" s="37"/>
      <c r="L2" s="63" t="s">
        <v>38</v>
      </c>
      <c r="M2" s="63"/>
      <c r="N2" s="63"/>
      <c r="O2" s="63"/>
      <c r="P2" s="70" t="s">
        <v>57</v>
      </c>
      <c r="Q2" s="70"/>
      <c r="R2" s="70"/>
      <c r="S2" s="70"/>
      <c r="T2" s="64" t="s">
        <v>58</v>
      </c>
      <c r="U2" s="64"/>
      <c r="V2" s="64"/>
      <c r="W2" s="64"/>
      <c r="X2" s="33" t="s">
        <v>46</v>
      </c>
      <c r="Y2" s="34"/>
      <c r="Z2" s="34"/>
      <c r="AA2" s="35"/>
      <c r="AB2" s="65" t="s">
        <v>45</v>
      </c>
      <c r="AC2" s="66"/>
      <c r="AD2" s="66"/>
      <c r="AE2" s="67"/>
      <c r="AF2" s="56" t="s">
        <v>44</v>
      </c>
      <c r="AG2" s="56" t="s">
        <v>43</v>
      </c>
      <c r="AH2" s="55" t="s">
        <v>49</v>
      </c>
    </row>
    <row r="3" spans="1:34" s="6" customFormat="1" ht="65.25" customHeight="1" x14ac:dyDescent="0.3">
      <c r="A3" s="61"/>
      <c r="B3" s="42" t="s">
        <v>2</v>
      </c>
      <c r="C3" s="62"/>
      <c r="D3" s="69"/>
      <c r="E3" s="69"/>
      <c r="F3" s="42" t="s">
        <v>47</v>
      </c>
      <c r="G3" s="44"/>
      <c r="H3" s="44"/>
      <c r="I3" s="43" t="s">
        <v>14</v>
      </c>
      <c r="J3" s="43" t="s">
        <v>41</v>
      </c>
      <c r="K3" s="43" t="s">
        <v>15</v>
      </c>
      <c r="L3" s="43" t="s">
        <v>13</v>
      </c>
      <c r="M3" s="43" t="s">
        <v>14</v>
      </c>
      <c r="N3" s="43" t="s">
        <v>41</v>
      </c>
      <c r="O3" s="43" t="s">
        <v>15</v>
      </c>
      <c r="P3" s="47" t="s">
        <v>13</v>
      </c>
      <c r="Q3" s="47" t="s">
        <v>14</v>
      </c>
      <c r="R3" s="47" t="s">
        <v>41</v>
      </c>
      <c r="S3" s="47" t="s">
        <v>15</v>
      </c>
      <c r="T3" s="43" t="s">
        <v>13</v>
      </c>
      <c r="U3" s="43" t="s">
        <v>14</v>
      </c>
      <c r="V3" s="43" t="s">
        <v>41</v>
      </c>
      <c r="W3" s="43" t="s">
        <v>15</v>
      </c>
      <c r="X3" s="43" t="s">
        <v>13</v>
      </c>
      <c r="Y3" s="4" t="s">
        <v>14</v>
      </c>
      <c r="Z3" s="4" t="s">
        <v>41</v>
      </c>
      <c r="AA3" s="4" t="s">
        <v>15</v>
      </c>
      <c r="AB3" s="4" t="s">
        <v>13</v>
      </c>
      <c r="AC3" s="4" t="s">
        <v>14</v>
      </c>
      <c r="AD3" s="4" t="s">
        <v>41</v>
      </c>
      <c r="AE3" s="4" t="s">
        <v>15</v>
      </c>
      <c r="AF3" s="57"/>
      <c r="AG3" s="57"/>
      <c r="AH3" s="55"/>
    </row>
    <row r="4" spans="1:34" s="6" customFormat="1" ht="21.75" customHeight="1" x14ac:dyDescent="0.3">
      <c r="A4" s="41" t="s">
        <v>4</v>
      </c>
      <c r="B4" s="41" t="s">
        <v>7</v>
      </c>
      <c r="C4" s="41" t="s">
        <v>16</v>
      </c>
      <c r="D4" s="41" t="s">
        <v>17</v>
      </c>
      <c r="E4" s="41" t="s">
        <v>9</v>
      </c>
      <c r="F4" s="41" t="s">
        <v>17</v>
      </c>
      <c r="G4" s="41" t="s">
        <v>27</v>
      </c>
      <c r="H4" s="41" t="s">
        <v>10</v>
      </c>
      <c r="I4" s="41" t="s">
        <v>19</v>
      </c>
      <c r="J4" s="41" t="s">
        <v>20</v>
      </c>
      <c r="K4" s="41" t="s">
        <v>21</v>
      </c>
      <c r="L4" s="41" t="s">
        <v>9</v>
      </c>
      <c r="M4" s="41" t="s">
        <v>18</v>
      </c>
      <c r="N4" s="41" t="s">
        <v>27</v>
      </c>
      <c r="O4" s="41" t="s">
        <v>10</v>
      </c>
      <c r="P4" s="48" t="s">
        <v>19</v>
      </c>
      <c r="Q4" s="48" t="s">
        <v>20</v>
      </c>
      <c r="R4" s="48" t="s">
        <v>21</v>
      </c>
      <c r="S4" s="48" t="s">
        <v>22</v>
      </c>
      <c r="T4" s="41" t="s">
        <v>24</v>
      </c>
      <c r="U4" s="41" t="s">
        <v>25</v>
      </c>
      <c r="V4" s="41" t="s">
        <v>26</v>
      </c>
      <c r="W4" s="41" t="s">
        <v>50</v>
      </c>
      <c r="X4" s="41" t="s">
        <v>51</v>
      </c>
      <c r="Y4" s="41" t="s">
        <v>52</v>
      </c>
      <c r="Z4" s="41" t="s">
        <v>53</v>
      </c>
      <c r="AA4" s="41" t="s">
        <v>54</v>
      </c>
      <c r="AB4" s="41" t="s">
        <v>51</v>
      </c>
      <c r="AC4" s="41" t="s">
        <v>52</v>
      </c>
      <c r="AD4" s="41" t="s">
        <v>53</v>
      </c>
      <c r="AE4" s="41" t="s">
        <v>54</v>
      </c>
      <c r="AF4" s="41" t="s">
        <v>55</v>
      </c>
      <c r="AG4" s="41" t="s">
        <v>56</v>
      </c>
      <c r="AH4" s="41" t="s">
        <v>59</v>
      </c>
    </row>
    <row r="5" spans="1:34" s="7" customFormat="1" ht="42" customHeight="1" x14ac:dyDescent="0.3">
      <c r="A5" s="1" t="s">
        <v>22</v>
      </c>
      <c r="B5" s="58" t="s">
        <v>8</v>
      </c>
      <c r="C5" s="58"/>
      <c r="D5" s="39">
        <f>D6</f>
        <v>0</v>
      </c>
      <c r="E5" s="39">
        <f t="shared" ref="E5:S5" si="0">E6</f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si="0"/>
        <v>0</v>
      </c>
      <c r="L5" s="39">
        <f>L6</f>
        <v>696181</v>
      </c>
      <c r="M5" s="39">
        <f>M6</f>
        <v>0</v>
      </c>
      <c r="N5" s="39">
        <f>N6</f>
        <v>0</v>
      </c>
      <c r="O5" s="39">
        <f>O6</f>
        <v>696181</v>
      </c>
      <c r="P5" s="52">
        <f t="shared" si="0"/>
        <v>0</v>
      </c>
      <c r="Q5" s="52">
        <f t="shared" si="0"/>
        <v>0</v>
      </c>
      <c r="R5" s="52">
        <f t="shared" si="0"/>
        <v>0</v>
      </c>
      <c r="S5" s="52">
        <f t="shared" si="0"/>
        <v>0</v>
      </c>
      <c r="T5" s="24">
        <f t="shared" ref="T5:W5" si="1">SUM(T6:T6)</f>
        <v>0</v>
      </c>
      <c r="U5" s="24">
        <f t="shared" si="1"/>
        <v>0</v>
      </c>
      <c r="V5" s="24">
        <v>0</v>
      </c>
      <c r="W5" s="24">
        <f t="shared" si="1"/>
        <v>0</v>
      </c>
      <c r="X5" s="26"/>
      <c r="Y5" s="24"/>
      <c r="Z5" s="24"/>
      <c r="AA5" s="24"/>
      <c r="AB5" s="2">
        <f t="shared" ref="AB5:AB6" si="2">T5/L5*100</f>
        <v>0</v>
      </c>
      <c r="AC5" s="26"/>
      <c r="AD5" s="26"/>
      <c r="AE5" s="2">
        <f t="shared" ref="AE5:AE6" si="3">W5/O5*100</f>
        <v>0</v>
      </c>
      <c r="AF5" s="2"/>
      <c r="AG5" s="26"/>
      <c r="AH5" s="30"/>
    </row>
    <row r="6" spans="1:34" s="6" customFormat="1" ht="128.25" customHeight="1" x14ac:dyDescent="0.3">
      <c r="A6" s="45" t="s">
        <v>23</v>
      </c>
      <c r="B6" s="46" t="s">
        <v>42</v>
      </c>
      <c r="C6" s="38" t="s">
        <v>3</v>
      </c>
      <c r="D6" s="27">
        <v>0</v>
      </c>
      <c r="E6" s="27">
        <v>0</v>
      </c>
      <c r="F6" s="27">
        <f t="shared" ref="F6" si="4">E6+D6</f>
        <v>0</v>
      </c>
      <c r="G6" s="27">
        <f>F6+E6</f>
        <v>0</v>
      </c>
      <c r="H6" s="27">
        <f t="shared" ref="H6" si="5">G6+F6</f>
        <v>0</v>
      </c>
      <c r="I6" s="27">
        <f>H6+G6</f>
        <v>0</v>
      </c>
      <c r="J6" s="27">
        <f>I6+H6</f>
        <v>0</v>
      </c>
      <c r="K6" s="27">
        <f t="shared" ref="K6" si="6">J6+I6</f>
        <v>0</v>
      </c>
      <c r="L6" s="25">
        <f t="shared" ref="L6" si="7">M6+O6</f>
        <v>696181</v>
      </c>
      <c r="M6" s="25">
        <v>0</v>
      </c>
      <c r="N6" s="25">
        <v>0</v>
      </c>
      <c r="O6" s="25">
        <v>696181</v>
      </c>
      <c r="P6" s="49">
        <f t="shared" ref="P6" si="8">Q6+R6+S6</f>
        <v>0</v>
      </c>
      <c r="Q6" s="51">
        <v>0</v>
      </c>
      <c r="R6" s="51">
        <v>0</v>
      </c>
      <c r="S6" s="50">
        <f t="shared" ref="S6" si="9">W6</f>
        <v>0</v>
      </c>
      <c r="T6" s="25">
        <f>U6+W6</f>
        <v>0</v>
      </c>
      <c r="U6" s="25">
        <v>0</v>
      </c>
      <c r="V6" s="25">
        <v>0</v>
      </c>
      <c r="W6" s="25">
        <v>0</v>
      </c>
      <c r="X6" s="26"/>
      <c r="Y6" s="26"/>
      <c r="Z6" s="26"/>
      <c r="AA6" s="26"/>
      <c r="AB6" s="26">
        <f t="shared" si="2"/>
        <v>0</v>
      </c>
      <c r="AC6" s="26"/>
      <c r="AD6" s="26"/>
      <c r="AE6" s="26">
        <f t="shared" si="3"/>
        <v>0</v>
      </c>
      <c r="AF6" s="26"/>
      <c r="AG6" s="26"/>
      <c r="AH6" s="31"/>
    </row>
    <row r="7" spans="1:34" x14ac:dyDescent="0.3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53"/>
      <c r="Q7" s="53"/>
      <c r="R7" s="53"/>
      <c r="S7" s="53"/>
    </row>
    <row r="8" spans="1:34" x14ac:dyDescent="0.3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3"/>
      <c r="Q8" s="53"/>
      <c r="R8" s="53"/>
      <c r="S8" s="53"/>
    </row>
    <row r="9" spans="1:34" x14ac:dyDescent="0.3">
      <c r="A9" s="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3"/>
      <c r="Q9" s="53"/>
      <c r="R9" s="53"/>
      <c r="S9" s="53"/>
    </row>
    <row r="10" spans="1:34" x14ac:dyDescent="0.3">
      <c r="A10" s="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3"/>
      <c r="Q10" s="53"/>
      <c r="R10" s="53"/>
      <c r="S10" s="53"/>
    </row>
    <row r="11" spans="1:34" x14ac:dyDescent="0.3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53"/>
      <c r="Q11" s="53"/>
      <c r="R11" s="53"/>
      <c r="S11" s="53"/>
    </row>
    <row r="12" spans="1:34" x14ac:dyDescent="0.3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3"/>
      <c r="Q12" s="53"/>
      <c r="R12" s="53"/>
      <c r="S12" s="53"/>
    </row>
    <row r="13" spans="1:34" x14ac:dyDescent="0.3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53"/>
      <c r="Q13" s="53"/>
      <c r="R13" s="53"/>
      <c r="S13" s="53"/>
    </row>
    <row r="14" spans="1:34" x14ac:dyDescent="0.3">
      <c r="A14" s="9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3"/>
      <c r="Q14" s="53"/>
      <c r="R14" s="53"/>
      <c r="S14" s="53"/>
    </row>
    <row r="15" spans="1:34" x14ac:dyDescent="0.3">
      <c r="A15" s="9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53"/>
      <c r="Q15" s="53"/>
      <c r="R15" s="53"/>
      <c r="S15" s="53"/>
    </row>
    <row r="16" spans="1:34" x14ac:dyDescent="0.3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53"/>
      <c r="Q16" s="53"/>
      <c r="R16" s="53"/>
      <c r="S16" s="53"/>
    </row>
    <row r="17" spans="1:19" x14ac:dyDescent="0.3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53"/>
      <c r="Q17" s="53"/>
      <c r="R17" s="53"/>
      <c r="S17" s="53"/>
    </row>
    <row r="18" spans="1:19" x14ac:dyDescent="0.3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53"/>
      <c r="Q18" s="53"/>
      <c r="R18" s="53"/>
      <c r="S18" s="53"/>
    </row>
    <row r="19" spans="1:19" x14ac:dyDescent="0.3">
      <c r="A19" s="9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53"/>
      <c r="Q19" s="53"/>
      <c r="R19" s="53"/>
      <c r="S19" s="53"/>
    </row>
    <row r="20" spans="1:19" x14ac:dyDescent="0.3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53"/>
      <c r="Q20" s="53"/>
      <c r="R20" s="53"/>
      <c r="S20" s="53"/>
    </row>
    <row r="21" spans="1:19" x14ac:dyDescent="0.3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53"/>
      <c r="Q21" s="53"/>
      <c r="R21" s="53"/>
      <c r="S21" s="53"/>
    </row>
    <row r="22" spans="1:19" x14ac:dyDescent="0.3">
      <c r="A22" s="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53"/>
      <c r="Q22" s="53"/>
      <c r="R22" s="53"/>
      <c r="S22" s="53"/>
    </row>
    <row r="23" spans="1:19" x14ac:dyDescent="0.3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53"/>
      <c r="Q23" s="53"/>
      <c r="R23" s="53"/>
      <c r="S23" s="53"/>
    </row>
    <row r="24" spans="1:19" x14ac:dyDescent="0.3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53"/>
      <c r="Q24" s="53"/>
      <c r="R24" s="53"/>
      <c r="S24" s="53"/>
    </row>
    <row r="25" spans="1:19" x14ac:dyDescent="0.3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53"/>
      <c r="Q25" s="53"/>
      <c r="R25" s="53"/>
      <c r="S25" s="53"/>
    </row>
    <row r="26" spans="1:19" x14ac:dyDescent="0.3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3"/>
      <c r="Q26" s="53"/>
      <c r="R26" s="53"/>
      <c r="S26" s="53"/>
    </row>
    <row r="27" spans="1:19" x14ac:dyDescent="0.3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3"/>
      <c r="Q27" s="53"/>
      <c r="R27" s="53"/>
      <c r="S27" s="53"/>
    </row>
    <row r="28" spans="1:19" x14ac:dyDescent="0.3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53"/>
      <c r="Q28" s="53"/>
      <c r="R28" s="53"/>
      <c r="S28" s="53"/>
    </row>
    <row r="29" spans="1:19" x14ac:dyDescent="0.3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3"/>
      <c r="Q29" s="53"/>
      <c r="R29" s="53"/>
      <c r="S29" s="53"/>
    </row>
    <row r="30" spans="1:19" x14ac:dyDescent="0.3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3"/>
      <c r="Q30" s="53"/>
      <c r="R30" s="53"/>
      <c r="S30" s="53"/>
    </row>
    <row r="31" spans="1:19" x14ac:dyDescent="0.3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3"/>
      <c r="Q31" s="53"/>
      <c r="R31" s="53"/>
      <c r="S31" s="53"/>
    </row>
    <row r="32" spans="1:19" x14ac:dyDescent="0.3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53"/>
      <c r="Q32" s="53"/>
      <c r="R32" s="53"/>
      <c r="S32" s="53"/>
    </row>
    <row r="33" spans="1:19" x14ac:dyDescent="0.3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3"/>
      <c r="Q33" s="53"/>
      <c r="R33" s="53"/>
      <c r="S33" s="53"/>
    </row>
    <row r="34" spans="1:19" x14ac:dyDescent="0.3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53"/>
      <c r="Q34" s="53"/>
      <c r="R34" s="53"/>
      <c r="S34" s="53"/>
    </row>
    <row r="35" spans="1:19" x14ac:dyDescent="0.3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53"/>
      <c r="Q35" s="53"/>
      <c r="R35" s="53"/>
      <c r="S35" s="53"/>
    </row>
    <row r="36" spans="1:19" x14ac:dyDescent="0.3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53"/>
      <c r="Q36" s="53"/>
      <c r="R36" s="53"/>
      <c r="S36" s="53"/>
    </row>
    <row r="37" spans="1:19" x14ac:dyDescent="0.3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3"/>
      <c r="Q37" s="53"/>
      <c r="R37" s="53"/>
      <c r="S37" s="53"/>
    </row>
    <row r="38" spans="1:19" x14ac:dyDescent="0.3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53"/>
      <c r="Q38" s="53"/>
      <c r="R38" s="53"/>
      <c r="S38" s="53"/>
    </row>
    <row r="39" spans="1:19" x14ac:dyDescent="0.3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53"/>
      <c r="Q39" s="53"/>
      <c r="R39" s="53"/>
      <c r="S39" s="53"/>
    </row>
    <row r="40" spans="1:19" x14ac:dyDescent="0.3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53"/>
      <c r="Q40" s="53"/>
      <c r="R40" s="53"/>
      <c r="S40" s="53"/>
    </row>
    <row r="41" spans="1:19" x14ac:dyDescent="0.3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53"/>
      <c r="Q41" s="53"/>
      <c r="R41" s="53"/>
      <c r="S41" s="53"/>
    </row>
    <row r="42" spans="1:19" x14ac:dyDescent="0.3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53"/>
      <c r="Q42" s="53"/>
      <c r="R42" s="53"/>
      <c r="S42" s="53"/>
    </row>
    <row r="43" spans="1:19" x14ac:dyDescent="0.3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53"/>
      <c r="Q43" s="53"/>
      <c r="R43" s="53"/>
      <c r="S43" s="53"/>
    </row>
    <row r="44" spans="1:19" x14ac:dyDescent="0.3">
      <c r="A44" s="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53"/>
      <c r="Q44" s="53"/>
      <c r="R44" s="53"/>
      <c r="S44" s="53"/>
    </row>
    <row r="45" spans="1:19" x14ac:dyDescent="0.3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53"/>
      <c r="Q45" s="53"/>
      <c r="R45" s="53"/>
      <c r="S45" s="53"/>
    </row>
    <row r="46" spans="1:19" x14ac:dyDescent="0.3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53"/>
      <c r="Q46" s="53"/>
      <c r="R46" s="53"/>
      <c r="S46" s="53"/>
    </row>
    <row r="47" spans="1:19" x14ac:dyDescent="0.3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53"/>
      <c r="Q47" s="53"/>
      <c r="R47" s="53"/>
      <c r="S47" s="53"/>
    </row>
    <row r="48" spans="1:19" x14ac:dyDescent="0.3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53"/>
      <c r="Q48" s="53"/>
      <c r="R48" s="53"/>
      <c r="S48" s="53"/>
    </row>
    <row r="49" spans="1:19" x14ac:dyDescent="0.3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53"/>
      <c r="Q49" s="53"/>
      <c r="R49" s="53"/>
      <c r="S49" s="53"/>
    </row>
    <row r="50" spans="1:19" x14ac:dyDescent="0.3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53"/>
      <c r="Q50" s="53"/>
      <c r="R50" s="53"/>
      <c r="S50" s="53"/>
    </row>
    <row r="51" spans="1:19" x14ac:dyDescent="0.3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53"/>
      <c r="Q51" s="53"/>
      <c r="R51" s="53"/>
      <c r="S51" s="53"/>
    </row>
    <row r="52" spans="1:19" x14ac:dyDescent="0.3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53"/>
      <c r="Q52" s="53"/>
      <c r="R52" s="53"/>
      <c r="S52" s="53"/>
    </row>
    <row r="53" spans="1:19" x14ac:dyDescent="0.3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53"/>
      <c r="Q53" s="53"/>
      <c r="R53" s="53"/>
      <c r="S53" s="53"/>
    </row>
    <row r="54" spans="1:19" x14ac:dyDescent="0.3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53"/>
      <c r="Q54" s="53"/>
      <c r="R54" s="53"/>
      <c r="S54" s="53"/>
    </row>
    <row r="55" spans="1:19" x14ac:dyDescent="0.3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53"/>
      <c r="Q55" s="53"/>
      <c r="R55" s="53"/>
      <c r="S55" s="53"/>
    </row>
    <row r="56" spans="1:19" x14ac:dyDescent="0.3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53"/>
      <c r="Q56" s="53"/>
      <c r="R56" s="53"/>
      <c r="S56" s="53"/>
    </row>
    <row r="57" spans="1:19" x14ac:dyDescent="0.3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53"/>
      <c r="Q57" s="53"/>
      <c r="R57" s="53"/>
      <c r="S57" s="53"/>
    </row>
    <row r="58" spans="1:19" x14ac:dyDescent="0.3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53"/>
      <c r="Q58" s="53"/>
      <c r="R58" s="53"/>
      <c r="S58" s="53"/>
    </row>
    <row r="59" spans="1:19" x14ac:dyDescent="0.3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53"/>
      <c r="Q59" s="53"/>
      <c r="R59" s="53"/>
      <c r="S59" s="53"/>
    </row>
    <row r="60" spans="1:19" x14ac:dyDescent="0.3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53"/>
      <c r="Q60" s="53"/>
      <c r="R60" s="53"/>
      <c r="S60" s="53"/>
    </row>
    <row r="61" spans="1:19" x14ac:dyDescent="0.3">
      <c r="A61" s="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53"/>
      <c r="Q61" s="53"/>
      <c r="R61" s="53"/>
      <c r="S61" s="53"/>
    </row>
    <row r="62" spans="1:19" x14ac:dyDescent="0.3">
      <c r="A62" s="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53"/>
      <c r="Q62" s="53"/>
      <c r="R62" s="53"/>
      <c r="S62" s="53"/>
    </row>
    <row r="63" spans="1:19" x14ac:dyDescent="0.3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53"/>
      <c r="Q63" s="53"/>
      <c r="R63" s="53"/>
      <c r="S63" s="53"/>
    </row>
    <row r="64" spans="1:19" x14ac:dyDescent="0.3">
      <c r="A64" s="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53"/>
      <c r="Q64" s="53"/>
      <c r="R64" s="53"/>
      <c r="S64" s="53"/>
    </row>
    <row r="65" spans="1:19" x14ac:dyDescent="0.3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53"/>
      <c r="Q65" s="53"/>
      <c r="R65" s="53"/>
      <c r="S65" s="53"/>
    </row>
    <row r="66" spans="1:19" x14ac:dyDescent="0.3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53"/>
      <c r="Q66" s="53"/>
      <c r="R66" s="53"/>
      <c r="S66" s="53"/>
    </row>
    <row r="67" spans="1:19" x14ac:dyDescent="0.3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53"/>
      <c r="Q67" s="53"/>
      <c r="R67" s="53"/>
      <c r="S67" s="53"/>
    </row>
    <row r="68" spans="1:19" x14ac:dyDescent="0.3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3"/>
      <c r="Q68" s="53"/>
      <c r="R68" s="53"/>
      <c r="S68" s="53"/>
    </row>
    <row r="69" spans="1:19" x14ac:dyDescent="0.3">
      <c r="A69" s="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53"/>
      <c r="Q69" s="53"/>
      <c r="R69" s="53"/>
      <c r="S69" s="53"/>
    </row>
    <row r="70" spans="1:19" x14ac:dyDescent="0.3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3"/>
      <c r="Q70" s="53"/>
      <c r="R70" s="53"/>
      <c r="S70" s="53"/>
    </row>
    <row r="71" spans="1:19" x14ac:dyDescent="0.3">
      <c r="A71" s="9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53"/>
      <c r="Q71" s="53"/>
      <c r="R71" s="53"/>
      <c r="S71" s="53"/>
    </row>
    <row r="72" spans="1:19" x14ac:dyDescent="0.3">
      <c r="A72" s="9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53"/>
      <c r="Q72" s="53"/>
      <c r="R72" s="53"/>
      <c r="S72" s="53"/>
    </row>
    <row r="73" spans="1:19" x14ac:dyDescent="0.3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53"/>
      <c r="Q73" s="53"/>
      <c r="R73" s="53"/>
      <c r="S73" s="53"/>
    </row>
    <row r="74" spans="1:19" x14ac:dyDescent="0.3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53"/>
      <c r="Q74" s="53"/>
      <c r="R74" s="53"/>
      <c r="S74" s="53"/>
    </row>
    <row r="75" spans="1:19" x14ac:dyDescent="0.3">
      <c r="A75" s="9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53"/>
      <c r="Q75" s="53"/>
      <c r="R75" s="53"/>
      <c r="S75" s="53"/>
    </row>
    <row r="76" spans="1:19" x14ac:dyDescent="0.3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53"/>
      <c r="Q76" s="53"/>
      <c r="R76" s="53"/>
      <c r="S76" s="53"/>
    </row>
    <row r="77" spans="1:19" x14ac:dyDescent="0.3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53"/>
      <c r="Q77" s="53"/>
      <c r="R77" s="53"/>
      <c r="S77" s="53"/>
    </row>
    <row r="78" spans="1:19" x14ac:dyDescent="0.3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53"/>
      <c r="Q78" s="53"/>
      <c r="R78" s="53"/>
      <c r="S78" s="53"/>
    </row>
    <row r="79" spans="1:19" x14ac:dyDescent="0.3">
      <c r="A79" s="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53"/>
      <c r="Q79" s="53"/>
      <c r="R79" s="53"/>
      <c r="S79" s="53"/>
    </row>
    <row r="80" spans="1:19" x14ac:dyDescent="0.3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53"/>
      <c r="Q80" s="53"/>
      <c r="R80" s="53"/>
      <c r="S80" s="53"/>
    </row>
    <row r="81" spans="1:19" x14ac:dyDescent="0.3">
      <c r="A81" s="9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53"/>
      <c r="Q81" s="53"/>
      <c r="R81" s="53"/>
      <c r="S81" s="53"/>
    </row>
    <row r="82" spans="1:19" x14ac:dyDescent="0.3">
      <c r="A82" s="9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53"/>
      <c r="Q82" s="53"/>
      <c r="R82" s="53"/>
      <c r="S82" s="53"/>
    </row>
    <row r="83" spans="1:19" x14ac:dyDescent="0.3">
      <c r="A83" s="9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53"/>
      <c r="Q83" s="53"/>
      <c r="R83" s="53"/>
      <c r="S83" s="53"/>
    </row>
    <row r="84" spans="1:19" x14ac:dyDescent="0.3">
      <c r="A84" s="9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53"/>
      <c r="Q84" s="53"/>
      <c r="R84" s="53"/>
      <c r="S84" s="53"/>
    </row>
    <row r="85" spans="1:19" x14ac:dyDescent="0.3">
      <c r="A85" s="9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53"/>
      <c r="Q85" s="53"/>
      <c r="R85" s="53"/>
      <c r="S85" s="53"/>
    </row>
    <row r="86" spans="1:19" x14ac:dyDescent="0.3">
      <c r="A86" s="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53"/>
      <c r="Q86" s="53"/>
      <c r="R86" s="53"/>
      <c r="S86" s="53"/>
    </row>
    <row r="87" spans="1:19" x14ac:dyDescent="0.3">
      <c r="A87" s="9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53"/>
      <c r="Q87" s="53"/>
      <c r="R87" s="53"/>
      <c r="S87" s="53"/>
    </row>
    <row r="88" spans="1:19" x14ac:dyDescent="0.3">
      <c r="A88" s="9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53"/>
      <c r="Q88" s="53"/>
      <c r="R88" s="53"/>
      <c r="S88" s="53"/>
    </row>
    <row r="89" spans="1:19" x14ac:dyDescent="0.3">
      <c r="A89" s="9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53"/>
      <c r="Q89" s="53"/>
      <c r="R89" s="53"/>
      <c r="S89" s="53"/>
    </row>
    <row r="90" spans="1:19" x14ac:dyDescent="0.3">
      <c r="A90" s="9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53"/>
      <c r="Q90" s="53"/>
      <c r="R90" s="53"/>
      <c r="S90" s="53"/>
    </row>
    <row r="91" spans="1:19" x14ac:dyDescent="0.3">
      <c r="A91" s="9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53"/>
      <c r="Q91" s="53"/>
      <c r="R91" s="53"/>
      <c r="S91" s="53"/>
    </row>
    <row r="92" spans="1:19" x14ac:dyDescent="0.3">
      <c r="A92" s="9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53"/>
      <c r="Q92" s="53"/>
      <c r="R92" s="53"/>
      <c r="S92" s="53"/>
    </row>
    <row r="93" spans="1:19" x14ac:dyDescent="0.3">
      <c r="A93" s="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53"/>
      <c r="Q93" s="53"/>
      <c r="R93" s="53"/>
      <c r="S93" s="53"/>
    </row>
    <row r="94" spans="1:19" x14ac:dyDescent="0.3">
      <c r="A94" s="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53"/>
      <c r="Q94" s="53"/>
      <c r="R94" s="53"/>
      <c r="S94" s="53"/>
    </row>
    <row r="95" spans="1:19" x14ac:dyDescent="0.3">
      <c r="A95" s="9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53"/>
      <c r="Q95" s="53"/>
      <c r="R95" s="53"/>
      <c r="S95" s="53"/>
    </row>
    <row r="96" spans="1:19" x14ac:dyDescent="0.3">
      <c r="A96" s="9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3"/>
      <c r="Q96" s="53"/>
      <c r="R96" s="53"/>
      <c r="S96" s="53"/>
    </row>
    <row r="97" spans="1:19" x14ac:dyDescent="0.3">
      <c r="A97" s="9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53"/>
      <c r="Q97" s="53"/>
      <c r="R97" s="53"/>
      <c r="S97" s="53"/>
    </row>
    <row r="98" spans="1:19" x14ac:dyDescent="0.3">
      <c r="A98" s="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53"/>
      <c r="Q98" s="53"/>
      <c r="R98" s="53"/>
      <c r="S98" s="53"/>
    </row>
    <row r="99" spans="1:19" x14ac:dyDescent="0.3">
      <c r="A99" s="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53"/>
      <c r="Q99" s="53"/>
      <c r="R99" s="53"/>
      <c r="S99" s="53"/>
    </row>
    <row r="100" spans="1:19" x14ac:dyDescent="0.3">
      <c r="A100" s="9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53"/>
      <c r="Q100" s="53"/>
      <c r="R100" s="53"/>
      <c r="S100" s="53"/>
    </row>
    <row r="101" spans="1:19" x14ac:dyDescent="0.3">
      <c r="A101" s="9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53"/>
      <c r="Q101" s="53"/>
      <c r="R101" s="53"/>
      <c r="S101" s="53"/>
    </row>
    <row r="102" spans="1:19" x14ac:dyDescent="0.3">
      <c r="A102" s="9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53"/>
      <c r="Q102" s="53"/>
      <c r="R102" s="53"/>
      <c r="S102" s="53"/>
    </row>
    <row r="103" spans="1:19" x14ac:dyDescent="0.3">
      <c r="A103" s="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53"/>
      <c r="Q103" s="53"/>
      <c r="R103" s="53"/>
      <c r="S103" s="53"/>
    </row>
    <row r="104" spans="1:19" x14ac:dyDescent="0.3">
      <c r="A104" s="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53"/>
      <c r="Q104" s="53"/>
      <c r="R104" s="53"/>
      <c r="S104" s="53"/>
    </row>
    <row r="105" spans="1:19" x14ac:dyDescent="0.3">
      <c r="A105" s="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53"/>
      <c r="Q105" s="53"/>
      <c r="R105" s="53"/>
      <c r="S105" s="53"/>
    </row>
    <row r="106" spans="1:19" x14ac:dyDescent="0.3">
      <c r="A106" s="9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53"/>
      <c r="Q106" s="53"/>
      <c r="R106" s="53"/>
      <c r="S106" s="53"/>
    </row>
    <row r="107" spans="1:19" x14ac:dyDescent="0.3">
      <c r="A107" s="9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53"/>
      <c r="Q107" s="53"/>
      <c r="R107" s="53"/>
      <c r="S107" s="53"/>
    </row>
    <row r="108" spans="1:19" x14ac:dyDescent="0.3">
      <c r="A108" s="9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53"/>
      <c r="Q108" s="53"/>
      <c r="R108" s="53"/>
      <c r="S108" s="53"/>
    </row>
    <row r="109" spans="1:19" x14ac:dyDescent="0.3">
      <c r="A109" s="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53"/>
      <c r="Q109" s="53"/>
      <c r="R109" s="53"/>
      <c r="S109" s="53"/>
    </row>
    <row r="110" spans="1:19" x14ac:dyDescent="0.3">
      <c r="A110" s="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53"/>
      <c r="Q110" s="53"/>
      <c r="R110" s="53"/>
      <c r="S110" s="53"/>
    </row>
    <row r="111" spans="1:19" x14ac:dyDescent="0.3">
      <c r="A111" s="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53"/>
      <c r="Q111" s="53"/>
      <c r="R111" s="53"/>
      <c r="S111" s="53"/>
    </row>
    <row r="112" spans="1:19" x14ac:dyDescent="0.3">
      <c r="A112" s="9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53"/>
      <c r="Q112" s="53"/>
      <c r="R112" s="53"/>
      <c r="S112" s="53"/>
    </row>
    <row r="113" spans="1:19" x14ac:dyDescent="0.3">
      <c r="A113" s="9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53"/>
      <c r="Q113" s="53"/>
      <c r="R113" s="53"/>
      <c r="S113" s="53"/>
    </row>
    <row r="114" spans="1:19" x14ac:dyDescent="0.3">
      <c r="A114" s="9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53"/>
      <c r="Q114" s="53"/>
      <c r="R114" s="53"/>
      <c r="S114" s="53"/>
    </row>
    <row r="115" spans="1:19" x14ac:dyDescent="0.3">
      <c r="A115" s="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53"/>
      <c r="Q115" s="53"/>
      <c r="R115" s="53"/>
      <c r="S115" s="53"/>
    </row>
    <row r="116" spans="1:19" x14ac:dyDescent="0.3">
      <c r="A116" s="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53"/>
      <c r="Q116" s="53"/>
      <c r="R116" s="53"/>
      <c r="S116" s="53"/>
    </row>
    <row r="117" spans="1:19" x14ac:dyDescent="0.3">
      <c r="A117" s="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53"/>
      <c r="Q117" s="53"/>
      <c r="R117" s="53"/>
      <c r="S117" s="53"/>
    </row>
    <row r="118" spans="1:19" x14ac:dyDescent="0.3">
      <c r="A118" s="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53"/>
      <c r="Q118" s="53"/>
      <c r="R118" s="53"/>
      <c r="S118" s="53"/>
    </row>
    <row r="119" spans="1:19" x14ac:dyDescent="0.3">
      <c r="A119" s="9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53"/>
      <c r="Q119" s="53"/>
      <c r="R119" s="53"/>
      <c r="S119" s="53"/>
    </row>
    <row r="120" spans="1:19" x14ac:dyDescent="0.3">
      <c r="A120" s="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53"/>
      <c r="Q120" s="53"/>
      <c r="R120" s="53"/>
      <c r="S120" s="53"/>
    </row>
    <row r="121" spans="1:19" x14ac:dyDescent="0.3">
      <c r="A121" s="9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53"/>
      <c r="Q121" s="53"/>
      <c r="R121" s="53"/>
      <c r="S121" s="53"/>
    </row>
    <row r="122" spans="1:19" x14ac:dyDescent="0.3">
      <c r="A122" s="9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53"/>
      <c r="Q122" s="53"/>
      <c r="R122" s="53"/>
      <c r="S122" s="53"/>
    </row>
    <row r="123" spans="1:19" x14ac:dyDescent="0.3">
      <c r="A123" s="9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53"/>
      <c r="Q123" s="53"/>
      <c r="R123" s="53"/>
      <c r="S123" s="53"/>
    </row>
    <row r="124" spans="1:19" x14ac:dyDescent="0.3">
      <c r="A124" s="9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53"/>
      <c r="Q124" s="53"/>
      <c r="R124" s="53"/>
      <c r="S124" s="53"/>
    </row>
    <row r="125" spans="1:19" x14ac:dyDescent="0.3">
      <c r="A125" s="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53"/>
      <c r="Q125" s="53"/>
      <c r="R125" s="53"/>
      <c r="S125" s="53"/>
    </row>
    <row r="126" spans="1:19" x14ac:dyDescent="0.3">
      <c r="A126" s="9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53"/>
      <c r="Q126" s="53"/>
      <c r="R126" s="53"/>
      <c r="S126" s="53"/>
    </row>
    <row r="127" spans="1:19" x14ac:dyDescent="0.3">
      <c r="A127" s="9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53"/>
      <c r="Q127" s="53"/>
      <c r="R127" s="53"/>
      <c r="S127" s="53"/>
    </row>
    <row r="128" spans="1:19" x14ac:dyDescent="0.3">
      <c r="A128" s="9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53"/>
      <c r="Q128" s="53"/>
      <c r="R128" s="53"/>
      <c r="S128" s="53"/>
    </row>
    <row r="129" spans="1:19" x14ac:dyDescent="0.3">
      <c r="A129" s="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53"/>
      <c r="Q129" s="53"/>
      <c r="R129" s="53"/>
      <c r="S129" s="53"/>
    </row>
    <row r="130" spans="1:19" x14ac:dyDescent="0.3">
      <c r="A130" s="9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53"/>
      <c r="Q130" s="53"/>
      <c r="R130" s="53"/>
      <c r="S130" s="53"/>
    </row>
    <row r="131" spans="1:19" x14ac:dyDescent="0.3">
      <c r="A131" s="9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53"/>
      <c r="Q131" s="53"/>
      <c r="R131" s="53"/>
      <c r="S131" s="53"/>
    </row>
    <row r="132" spans="1:19" x14ac:dyDescent="0.3">
      <c r="A132" s="9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53"/>
      <c r="Q132" s="53"/>
      <c r="R132" s="53"/>
      <c r="S132" s="53"/>
    </row>
    <row r="133" spans="1:19" x14ac:dyDescent="0.3">
      <c r="A133" s="9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53"/>
      <c r="Q133" s="53"/>
      <c r="R133" s="53"/>
      <c r="S133" s="53"/>
    </row>
    <row r="134" spans="1:19" x14ac:dyDescent="0.3">
      <c r="A134" s="9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53"/>
      <c r="Q134" s="53"/>
      <c r="R134" s="53"/>
      <c r="S134" s="53"/>
    </row>
    <row r="135" spans="1:19" x14ac:dyDescent="0.3">
      <c r="A135" s="9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53"/>
      <c r="Q135" s="53"/>
      <c r="R135" s="53"/>
      <c r="S135" s="53"/>
    </row>
    <row r="136" spans="1:19" x14ac:dyDescent="0.3">
      <c r="A136" s="9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53"/>
      <c r="Q136" s="53"/>
      <c r="R136" s="53"/>
      <c r="S136" s="53"/>
    </row>
    <row r="137" spans="1:19" x14ac:dyDescent="0.3">
      <c r="A137" s="9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3"/>
      <c r="Q137" s="53"/>
      <c r="R137" s="53"/>
      <c r="S137" s="53"/>
    </row>
    <row r="138" spans="1:19" x14ac:dyDescent="0.3">
      <c r="A138" s="9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53"/>
      <c r="Q138" s="53"/>
      <c r="R138" s="53"/>
      <c r="S138" s="53"/>
    </row>
    <row r="139" spans="1:19" x14ac:dyDescent="0.3">
      <c r="A139" s="9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53"/>
      <c r="Q139" s="53"/>
      <c r="R139" s="53"/>
      <c r="S139" s="53"/>
    </row>
    <row r="140" spans="1:19" x14ac:dyDescent="0.3">
      <c r="A140" s="9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53"/>
      <c r="Q140" s="53"/>
      <c r="R140" s="53"/>
      <c r="S140" s="53"/>
    </row>
    <row r="141" spans="1:19" x14ac:dyDescent="0.3">
      <c r="A141" s="9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53"/>
      <c r="Q141" s="53"/>
      <c r="R141" s="53"/>
      <c r="S141" s="53"/>
    </row>
    <row r="142" spans="1:19" x14ac:dyDescent="0.3">
      <c r="A142" s="9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53"/>
      <c r="Q142" s="53"/>
      <c r="R142" s="53"/>
      <c r="S142" s="53"/>
    </row>
  </sheetData>
  <mergeCells count="13">
    <mergeCell ref="A1:AE1"/>
    <mergeCell ref="A2:A3"/>
    <mergeCell ref="C2:C3"/>
    <mergeCell ref="L2:O2"/>
    <mergeCell ref="T2:W2"/>
    <mergeCell ref="AB2:AE2"/>
    <mergeCell ref="D2:D3"/>
    <mergeCell ref="E2:E3"/>
    <mergeCell ref="P2:S2"/>
    <mergeCell ref="AH2:AH3"/>
    <mergeCell ref="AF2:AF3"/>
    <mergeCell ref="AG2:AG3"/>
    <mergeCell ref="B5:C5"/>
  </mergeCells>
  <pageMargins left="0.19685039370078741" right="0.19685039370078741" top="0.39370078740157483" bottom="0.19685039370078741" header="0.31496062992125984" footer="0.31496062992125984"/>
  <pageSetup paperSize="8" scale="5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2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2.25" customHeight="1" x14ac:dyDescent="0.25">
      <c r="A2" s="74" t="s">
        <v>0</v>
      </c>
      <c r="B2" s="13" t="s">
        <v>1</v>
      </c>
      <c r="C2" s="75" t="s">
        <v>11</v>
      </c>
      <c r="D2" s="76" t="s">
        <v>28</v>
      </c>
      <c r="E2" s="76"/>
      <c r="F2" s="76"/>
      <c r="G2" s="77" t="s">
        <v>36</v>
      </c>
      <c r="H2" s="77"/>
      <c r="I2" s="77"/>
      <c r="J2" s="78" t="s">
        <v>34</v>
      </c>
      <c r="K2" s="79"/>
      <c r="L2" s="80"/>
      <c r="M2" s="81" t="s">
        <v>29</v>
      </c>
      <c r="N2" s="81" t="s">
        <v>30</v>
      </c>
    </row>
    <row r="3" spans="1:14" ht="25.5" x14ac:dyDescent="0.25">
      <c r="A3" s="74"/>
      <c r="B3" s="14" t="s">
        <v>2</v>
      </c>
      <c r="C3" s="75"/>
      <c r="D3" s="15" t="s">
        <v>13</v>
      </c>
      <c r="E3" s="15" t="s">
        <v>14</v>
      </c>
      <c r="F3" s="15" t="s">
        <v>15</v>
      </c>
      <c r="G3" s="15" t="s">
        <v>13</v>
      </c>
      <c r="H3" s="15" t="s">
        <v>14</v>
      </c>
      <c r="I3" s="15" t="s">
        <v>15</v>
      </c>
      <c r="J3" s="15" t="s">
        <v>13</v>
      </c>
      <c r="K3" s="15" t="s">
        <v>14</v>
      </c>
      <c r="L3" s="15" t="s">
        <v>15</v>
      </c>
      <c r="M3" s="82"/>
      <c r="N3" s="82"/>
    </row>
    <row r="4" spans="1:14" ht="13.9" x14ac:dyDescent="0.25">
      <c r="A4" s="16" t="s">
        <v>4</v>
      </c>
      <c r="B4" s="17">
        <v>2</v>
      </c>
      <c r="C4" s="18">
        <v>3</v>
      </c>
      <c r="D4" s="18">
        <v>4</v>
      </c>
      <c r="E4" s="17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  <c r="M4" s="18">
        <v>13</v>
      </c>
      <c r="N4" s="18">
        <v>14</v>
      </c>
    </row>
    <row r="5" spans="1:14" ht="70.5" customHeight="1" x14ac:dyDescent="0.25">
      <c r="A5" s="19">
        <v>1</v>
      </c>
      <c r="B5" s="71" t="s">
        <v>32</v>
      </c>
      <c r="C5" s="71"/>
      <c r="D5" s="20">
        <f>SUM(D6:D7)</f>
        <v>9048313</v>
      </c>
      <c r="E5" s="20">
        <f>SUM(E6:E7)</f>
        <v>0</v>
      </c>
      <c r="F5" s="20">
        <f t="shared" ref="F5" si="0">SUM(F6:F7)</f>
        <v>9048313</v>
      </c>
      <c r="G5" s="20">
        <f>SUM(G6:G7)</f>
        <v>3127240</v>
      </c>
      <c r="H5" s="20">
        <f>SUM(H6:H7)</f>
        <v>0</v>
      </c>
      <c r="I5" s="20">
        <f>SUM(I6:I7)</f>
        <v>3127240</v>
      </c>
      <c r="J5" s="20">
        <f>G5/D5*100</f>
        <v>34.561580705707243</v>
      </c>
      <c r="K5" s="20">
        <v>0</v>
      </c>
      <c r="L5" s="20">
        <f>I5/F5*100</f>
        <v>34.561580705707243</v>
      </c>
      <c r="M5" s="28">
        <f>SUM(M6:M7)</f>
        <v>9048313</v>
      </c>
      <c r="N5" s="20">
        <f>M5/D5*100</f>
        <v>100</v>
      </c>
    </row>
    <row r="6" spans="1:14" ht="58.5" customHeight="1" x14ac:dyDescent="0.25">
      <c r="A6" s="21" t="s">
        <v>5</v>
      </c>
      <c r="B6" s="22" t="s">
        <v>12</v>
      </c>
      <c r="C6" s="22" t="s">
        <v>35</v>
      </c>
      <c r="D6" s="22">
        <f t="shared" ref="D6:D7" si="1">E6+F6</f>
        <v>24540</v>
      </c>
      <c r="E6" s="22">
        <v>0</v>
      </c>
      <c r="F6" s="22">
        <v>24540</v>
      </c>
      <c r="G6" s="22">
        <f>H6+I6</f>
        <v>0</v>
      </c>
      <c r="H6" s="22">
        <v>0</v>
      </c>
      <c r="I6" s="22">
        <v>0</v>
      </c>
      <c r="J6" s="23">
        <f>G6/D6*100</f>
        <v>0</v>
      </c>
      <c r="K6" s="23">
        <v>0</v>
      </c>
      <c r="L6" s="23">
        <f>I6/F6*100</f>
        <v>0</v>
      </c>
      <c r="M6" s="29">
        <f>F6</f>
        <v>24540</v>
      </c>
      <c r="N6" s="23">
        <f>M6/D6*100</f>
        <v>100</v>
      </c>
    </row>
    <row r="7" spans="1:14" ht="34.5" customHeight="1" x14ac:dyDescent="0.25">
      <c r="A7" s="21" t="s">
        <v>6</v>
      </c>
      <c r="B7" s="22" t="s">
        <v>33</v>
      </c>
      <c r="C7" s="22" t="s">
        <v>35</v>
      </c>
      <c r="D7" s="22">
        <f t="shared" si="1"/>
        <v>9023773</v>
      </c>
      <c r="E7" s="22">
        <v>0</v>
      </c>
      <c r="F7" s="22">
        <v>9023773</v>
      </c>
      <c r="G7" s="22">
        <f t="shared" ref="G7" si="2">H7+I7</f>
        <v>3127240</v>
      </c>
      <c r="H7" s="22">
        <v>0</v>
      </c>
      <c r="I7" s="22">
        <v>3127240</v>
      </c>
      <c r="J7" s="23">
        <f>G7/D7*100</f>
        <v>34.655570347348053</v>
      </c>
      <c r="K7" s="23">
        <v>0</v>
      </c>
      <c r="L7" s="23">
        <f>I7/F7*100</f>
        <v>34.655570347348053</v>
      </c>
      <c r="M7" s="29">
        <f>F7</f>
        <v>9023773</v>
      </c>
      <c r="N7" s="23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2016-07-05T09:31:07Z</cp:lastPrinted>
  <dcterms:created xsi:type="dcterms:W3CDTF">2012-05-22T08:33:39Z</dcterms:created>
  <dcterms:modified xsi:type="dcterms:W3CDTF">2016-07-07T05:54:10Z</dcterms:modified>
</cp:coreProperties>
</file>