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<sst xmlns="http://schemas.openxmlformats.org/spreadsheetml/2006/main" count="691" uniqueCount="457">
  <si>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</si>
  <si>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</si>
  <si>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</si>
  <si>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</si>
  <si>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</si>
  <si>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</si>
  <si>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</si>
  <si>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</si>
  <si>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</si>
  <si>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</si>
  <si>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</si>
  <si>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</si>
  <si>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</si>
  <si>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</si>
  <si>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</si>
  <si>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</si>
  <si>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</si>
  <si>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</si>
  <si>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</si>
  <si>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</si>
  <si>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</si>
  <si>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</si>
  <si>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</si>
  <si>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</si>
  <si>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</si>
  <si>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</si>
  <si>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</si>
  <si>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</si>
  <si>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</si>
  <si>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</si>
  <si>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</si>
  <si>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</si>
  <si>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</si>
  <si>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</si>
  <si>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</si>
  <si>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</si>
  <si>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</si>
  <si>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</si>
  <si>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</si>
  <si>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</si>
  <si>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</si>
  <si>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</si>
  <si>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</si>
  <si>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</si>
  <si>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</si>
  <si>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</si>
  <si>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</si>
  <si>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</si>
  <si>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</si>
  <si>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</si>
  <si>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</si>
  <si>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</si>
  <si>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</si>
  <si>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</si>
  <si>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</si>
  <si>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</si>
  <si>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</si>
  <si>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</si>
  <si>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</si>
  <si>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</si>
  <si>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</si>
  <si>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</si>
  <si>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</si>
  <si>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</si>
  <si>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</si>
  <si>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</si>
  <si>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</si>
  <si>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</si>
  <si>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</si>
  <si>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</si>
  <si>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</si>
  <si>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</si>
  <si>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</si>
  <si>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</si>
  <si>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</si>
  <si>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</si>
  <si>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</si>
  <si>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</si>
  <si>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</si>
  <si>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</si>
  <si>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</si>
  <si>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</si>
  <si>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</si>
  <si>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</si>
  <si>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</si>
  <si>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</si>
  <si>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</si>
  <si>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</si>
  <si>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</si>
  <si>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</si>
  <si>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</si>
  <si>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</si>
  <si>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</si>
  <si>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</si>
  <si>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</si>
  <si>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</si>
  <si>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</si>
  <si>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</si>
  <si>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</si>
  <si>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</si>
  <si>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</si>
  <si>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</si>
  <si>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</si>
  <si>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</si>
  <si>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</si>
  <si>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</si>
  <si>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</si>
  <si>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</si>
  <si>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</si>
  <si>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</si>
  <si>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</si>
  <si>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</si>
  <si>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</si>
  <si>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</si>
  <si>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</si>
  <si>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</si>
  <si>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</si>
  <si>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</si>
  <si>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</si>
  <si>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</si>
  <si>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</si>
  <si>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</si>
  <si>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</si>
  <si>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</si>
  <si>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</si>
  <si>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</si>
  <si>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</si>
  <si>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</si>
  <si>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</si>
  <si>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</si>
  <si>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</si>
  <si>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</si>
  <si>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</si>
  <si>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</si>
  <si>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</si>
  <si>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</si>
  <si>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</si>
  <si>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</si>
  <si>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</si>
  <si>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</si>
  <si>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</si>
  <si>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</si>
  <si>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</si>
  <si>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</si>
  <si>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</si>
  <si>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</si>
  <si>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</si>
  <si>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</si>
  <si>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</si>
  <si>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</si>
  <si>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</si>
  <si>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</si>
  <si>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</si>
  <si>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</si>
  <si>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</si>
  <si>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</si>
  <si>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</si>
  <si>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</si>
  <si>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</si>
  <si>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</si>
  <si>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</si>
  <si>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</si>
  <si>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</si>
  <si>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</si>
  <si>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</si>
  <si>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</si>
  <si>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</si>
  <si>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</si>
  <si>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</si>
  <si>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</si>
  <si>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</si>
  <si>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</si>
  <si>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</si>
  <si>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</si>
  <si>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</si>
  <si>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</si>
  <si>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</si>
  <si>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</si>
  <si>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</si>
  <si>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</si>
  <si>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</si>
  <si>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</si>
  <si>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</si>
  <si>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</si>
  <si>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</si>
  <si>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</si>
  <si>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</si>
  <si>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</si>
  <si>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</si>
  <si>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</si>
  <si>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</si>
  <si>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</si>
  <si>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</si>
  <si>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</si>
  <si>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</si>
  <si>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</si>
  <si>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</si>
  <si>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</si>
  <si>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</si>
  <si>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</si>
  <si>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</si>
  <si>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</si>
  <si>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</si>
  <si>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</si>
  <si>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</si>
  <si>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</si>
  <si>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</si>
  <si>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</si>
  <si>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</si>
  <si>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</si>
  <si>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</si>
  <si>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</si>
  <si>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</si>
  <si>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</si>
  <si>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</si>
  <si>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</si>
  <si>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</si>
  <si>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</si>
  <si>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</si>
  <si>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</si>
  <si>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</si>
  <si>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</si>
  <si>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</si>
  <si>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</si>
  <si>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</si>
  <si>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</si>
  <si>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</si>
  <si>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</si>
  <si>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</si>
  <si>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</si>
  <si>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</si>
  <si>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</si>
  <si>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</si>
  <si>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</si>
  <si>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</si>
  <si>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</si>
  <si>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</si>
  <si>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</si>
  <si>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</si>
  <si>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</si>
  <si>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</si>
  <si>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</si>
  <si>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</si>
  <si>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</si>
  <si>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</si>
  <si>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</si>
  <si>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</si>
  <si>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</si>
  <si>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</si>
  <si>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</si>
  <si>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</si>
  <si>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</si>
  <si>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</si>
  <si>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</si>
  <si>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</si>
  <si>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</si>
  <si>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</si>
  <si>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</si>
  <si>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</si>
  <si>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</si>
  <si>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</si>
  <si>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</si>
  <si>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</si>
  <si>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</si>
  <si>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</si>
  <si>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</si>
  <si>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</si>
  <si>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</si>
  <si>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</si>
  <si>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</si>
  <si>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</si>
  <si>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</si>
  <si>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</si>
  <si>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</si>
  <si>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</si>
  <si>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</si>
  <si>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</si>
  <si>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</si>
  <si>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</si>
  <si>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</si>
  <si>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</si>
  <si>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</si>
  <si>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</si>
  <si>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</si>
  <si>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</si>
  <si>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</si>
  <si>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</si>
  <si>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</si>
  <si>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</si>
  <si>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</si>
  <si>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</si>
  <si>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</si>
  <si>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</si>
  <si>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</si>
  <si>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</si>
  <si>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</si>
  <si>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</si>
  <si>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</si>
  <si>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</si>
  <si>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</si>
  <si>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</si>
  <si>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</si>
  <si>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</si>
  <si>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</si>
  <si>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</si>
  <si>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</si>
  <si>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</si>
  <si>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</si>
  <si>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</si>
  <si>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</si>
  <si>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</si>
  <si>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</si>
  <si>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</si>
  <si>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</si>
  <si>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</si>
  <si>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</si>
  <si>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</si>
  <si>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</si>
  <si>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</si>
  <si>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</si>
  <si>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</si>
  <si>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</si>
  <si>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</si>
  <si>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</si>
  <si>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</si>
  <si>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</si>
  <si>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</si>
  <si>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</si>
  <si>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</si>
  <si>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</si>
  <si>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</si>
  <si>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</si>
  <si>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</si>
  <si>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</si>
  <si>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</si>
  <si>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</si>
  <si>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</si>
  <si>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</si>
  <si>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</si>
  <si>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</si>
  <si>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</si>
  <si>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</si>
  <si>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</si>
  <si>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</si>
  <si>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</si>
  <si>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</si>
  <si>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</si>
  <si>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</si>
  <si>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</si>
  <si>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</si>
  <si>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</si>
  <si>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</si>
  <si>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</si>
  <si>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</si>
  <si>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</si>
  <si>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</si>
  <si>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</si>
  <si>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</si>
  <si>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</si>
  <si>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</si>
  <si>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</si>
  <si>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</si>
  <si>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</si>
  <si>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</si>
  <si>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</si>
  <si>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</si>
  <si>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</si>
  <si>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</si>
  <si>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</si>
  <si>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</si>
  <si>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</si>
  <si>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</si>
  <si>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</si>
  <si>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</si>
  <si>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</si>
  <si>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</si>
  <si>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</si>
  <si>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</si>
  <si>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</si>
  <si>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</si>
  <si>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</si>
  <si>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</si>
  <si>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</si>
  <si>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</si>
  <si>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</si>
  <si>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</si>
  <si>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</si>
  <si>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</si>
  <si>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</si>
  <si>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</si>
  <si>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</si>
  <si>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</si>
  <si>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</si>
  <si>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</si>
  <si>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</si>
  <si>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</si>
  <si>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</si>
  <si>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</si>
  <si>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</si>
  <si>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</si>
  <si>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</si>
  <si>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</si>
  <si>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</si>
  <si>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</si>
  <si>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</si>
  <si>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</si>
  <si>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</si>
  <si>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</si>
  <si>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</si>
  <si>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</si>
  <si>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</si>
  <si>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</si>
  <si>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</si>
  <si>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</si>
  <si>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</si>
  <si>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</si>
  <si>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</si>
  <si>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</si>
  <si>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</si>
  <si>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</si>
  <si>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</si>
  <si>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</si>
  <si>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</si>
  <si>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</si>
  <si>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</si>
  <si>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</si>
  <si>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</si>
  <si>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</si>
  <si>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</si>
  <si>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</si>
  <si>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</si>
  <si>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</si>
  <si>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</si>
  <si>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</si>
  <si>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</si>
  <si>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</si>
  <si>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</si>
  <si>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</si>
  <si>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</si>
  <si>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</si>
  <si>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</si>
  <si>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</si>
  <si>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</si>
  <si>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</si>
  <si>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</si>
  <si>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</si>
  <si>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</si>
  <si>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</si>
  <si>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</si>
  <si>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</si>
  <si>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</si>
  <si>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</si>
  <si>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</si>
  <si>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</si>
  <si>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</si>
  <si>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01.05.2016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</si>
  <si>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01.05.2016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</si>
</sst>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J91" sqref="J91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4" t="s">
        <v>455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1" customFormat="1" ht="36" customHeight="1">
      <c r="A2" s="116" t="s">
        <v>1</v>
      </c>
      <c r="B2" s="79" t="s">
        <v>2</v>
      </c>
      <c r="C2" s="118" t="s">
        <v>106</v>
      </c>
      <c r="D2" s="120" t="s">
        <v>454</v>
      </c>
      <c r="E2" s="120"/>
      <c r="F2" s="120"/>
      <c r="G2" s="121" t="s">
        <v>450</v>
      </c>
      <c r="H2" s="121"/>
      <c r="I2" s="121"/>
      <c r="J2" s="122" t="s">
        <v>456</v>
      </c>
      <c r="K2" s="122"/>
      <c r="L2" s="122"/>
      <c r="M2" s="123" t="s">
        <v>288</v>
      </c>
      <c r="N2" s="124"/>
      <c r="O2" s="125"/>
    </row>
    <row r="3" spans="1:15" s="1" customFormat="1" ht="39.75" customHeight="1">
      <c r="A3" s="117"/>
      <c r="B3" s="83" t="s">
        <v>3</v>
      </c>
      <c r="C3" s="119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11" t="s">
        <v>267</v>
      </c>
      <c r="B5" s="112"/>
      <c r="C5" s="113"/>
      <c r="D5" s="86">
        <f>D7+D49+D69+D88+D96+D113+D176+D197+D224+D228+D240+D245+D248+D258+D126+D262</f>
        <v>7480983202</v>
      </c>
      <c r="E5" s="86">
        <f t="shared" ref="E5:L5" si="0">E7+E49+E69+E88+E96+E113+E176+E197+E224+E228+E240+E245+E248+E258+E126+E262</f>
        <v>3634704616</v>
      </c>
      <c r="F5" s="86">
        <f t="shared" si="0"/>
        <v>3855942486</v>
      </c>
      <c r="G5" s="86">
        <f t="shared" si="0"/>
        <v>5640622441.0199995</v>
      </c>
      <c r="H5" s="86">
        <f t="shared" si="0"/>
        <v>3053395540.0799999</v>
      </c>
      <c r="I5" s="86">
        <f t="shared" si="0"/>
        <v>2597790649.2200003</v>
      </c>
      <c r="J5" s="86">
        <f t="shared" si="0"/>
        <v>5351100899</v>
      </c>
      <c r="K5" s="86">
        <f t="shared" si="0"/>
        <v>2752967457.7800007</v>
      </c>
      <c r="L5" s="86">
        <f t="shared" si="0"/>
        <v>2597790649.2200003</v>
      </c>
      <c r="M5" s="87">
        <f>J5/D5*100</f>
        <v>71.529379955958362</v>
      </c>
      <c r="N5" s="87">
        <f>K5/E5*100</f>
        <v>75.741160524060604</v>
      </c>
      <c r="O5" s="87">
        <f>L5/F5*100</f>
        <v>67.371094321348252</v>
      </c>
    </row>
    <row r="6" spans="1:15" s="1" customFormat="1" ht="28.5" hidden="1" customHeight="1">
      <c r="A6" s="110" t="s">
        <v>15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2" customFormat="1" ht="48" hidden="1" customHeight="1">
      <c r="A7" s="23">
        <v>1</v>
      </c>
      <c r="B7" s="108" t="s">
        <v>34</v>
      </c>
      <c r="C7" s="10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3" t="s">
        <v>126</v>
      </c>
      <c r="B30" s="10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3"/>
      <c r="B31" s="10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3" t="s">
        <v>130</v>
      </c>
      <c r="B34" s="10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3"/>
      <c r="B35" s="10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3"/>
      <c r="B36" s="10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3"/>
      <c r="B37" s="10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3"/>
      <c r="B38" s="10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3"/>
      <c r="B39" s="10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5" t="s">
        <v>49</v>
      </c>
      <c r="C49" s="95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9" t="s">
        <v>287</v>
      </c>
      <c r="B67" s="129"/>
      <c r="C67" s="12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30" t="s">
        <v>19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</row>
    <row r="69" spans="1:15" s="2" customFormat="1" ht="45.75" hidden="1" customHeight="1">
      <c r="A69" s="23" t="s">
        <v>290</v>
      </c>
      <c r="B69" s="127" t="s">
        <v>40</v>
      </c>
      <c r="C69" s="12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6" t="s">
        <v>18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74"/>
      <c r="O87" s="74"/>
    </row>
    <row r="88" spans="1:15" s="2" customFormat="1" ht="48" customHeight="1">
      <c r="A88" s="23" t="s">
        <v>308</v>
      </c>
      <c r="B88" s="95" t="s">
        <v>44</v>
      </c>
      <c r="C88" s="95"/>
      <c r="D88" s="20">
        <f>D89+D91+D93</f>
        <v>59160629</v>
      </c>
      <c r="E88" s="20">
        <f t="shared" ref="E88:L88" si="50">E89+E91+E93</f>
        <v>0</v>
      </c>
      <c r="F88" s="20">
        <f t="shared" si="50"/>
        <v>59160629</v>
      </c>
      <c r="G88" s="20">
        <f t="shared" si="50"/>
        <v>24191864.940000001</v>
      </c>
      <c r="H88" s="20">
        <f t="shared" si="50"/>
        <v>0</v>
      </c>
      <c r="I88" s="20">
        <f t="shared" si="50"/>
        <v>24191864.940000001</v>
      </c>
      <c r="J88" s="20">
        <f t="shared" si="50"/>
        <v>24191864.940000001</v>
      </c>
      <c r="K88" s="20">
        <f t="shared" si="50"/>
        <v>0</v>
      </c>
      <c r="L88" s="20">
        <f t="shared" si="50"/>
        <v>24191864.940000001</v>
      </c>
      <c r="M88" s="30">
        <f>J88/D88*100</f>
        <v>40.891831863383331</v>
      </c>
      <c r="N88" s="25">
        <v>0</v>
      </c>
      <c r="O88" s="24">
        <f t="shared" ref="O88:O94" si="51">L88/F88*100</f>
        <v>40.891831863383331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57660629</v>
      </c>
      <c r="E89" s="20">
        <f t="shared" ref="E89:F89" si="52">E90</f>
        <v>0</v>
      </c>
      <c r="F89" s="20">
        <f t="shared" si="52"/>
        <v>57660629</v>
      </c>
      <c r="G89" s="20">
        <f t="shared" ref="G89" si="53">G90</f>
        <v>24191864.940000001</v>
      </c>
      <c r="H89" s="20">
        <f t="shared" ref="H89" si="54">H90</f>
        <v>0</v>
      </c>
      <c r="I89" s="20">
        <f t="shared" ref="I89" si="55">I90</f>
        <v>24191864.940000001</v>
      </c>
      <c r="J89" s="20">
        <f t="shared" ref="J89" si="56">J90</f>
        <v>24191864.940000001</v>
      </c>
      <c r="K89" s="20">
        <f t="shared" ref="K89" si="57">K90</f>
        <v>0</v>
      </c>
      <c r="L89" s="20">
        <f t="shared" ref="L89" si="58">L90</f>
        <v>24191864.940000001</v>
      </c>
      <c r="M89" s="30">
        <f>J89/D89*100</f>
        <v>41.955603606058474</v>
      </c>
      <c r="N89" s="25">
        <v>0</v>
      </c>
      <c r="O89" s="24">
        <f t="shared" si="51"/>
        <v>41.955603606058474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v>57660629</v>
      </c>
      <c r="E90" s="13">
        <v>0</v>
      </c>
      <c r="F90" s="13">
        <v>57660629</v>
      </c>
      <c r="G90" s="13">
        <f t="shared" ref="G90:G94" si="59">H90+I90</f>
        <v>24191864.940000001</v>
      </c>
      <c r="H90" s="13">
        <v>0</v>
      </c>
      <c r="I90" s="13">
        <f t="shared" ref="I90:I94" si="60">L90</f>
        <v>24191864.940000001</v>
      </c>
      <c r="J90" s="13">
        <f>K90+L90</f>
        <v>24191864.940000001</v>
      </c>
      <c r="K90" s="13">
        <v>0</v>
      </c>
      <c r="L90" s="13">
        <v>24191864.940000001</v>
      </c>
      <c r="M90" s="89">
        <f>J90/D90*100</f>
        <v>41.955603606058474</v>
      </c>
      <c r="N90" s="49">
        <v>0</v>
      </c>
      <c r="O90" s="63">
        <f t="shared" si="51"/>
        <v>41.955603606058474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1500000</v>
      </c>
      <c r="E93" s="20">
        <f t="shared" ref="E93:L93" si="63">E94</f>
        <v>0</v>
      </c>
      <c r="F93" s="20">
        <f>F94</f>
        <v>1500000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1500000</v>
      </c>
      <c r="E94" s="13">
        <v>0</v>
      </c>
      <c r="F94" s="13">
        <v>1500000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126" t="s">
        <v>20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74"/>
      <c r="O95" s="74"/>
    </row>
    <row r="96" spans="1:15" s="1" customFormat="1" ht="47.25" hidden="1" customHeight="1">
      <c r="A96" s="23" t="s">
        <v>95</v>
      </c>
      <c r="B96" s="95" t="s">
        <v>45</v>
      </c>
      <c r="C96" s="95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3" t="s">
        <v>318</v>
      </c>
      <c r="B101" s="96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3"/>
      <c r="B102" s="96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7" t="s">
        <v>16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1:15" s="1" customFormat="1" ht="46.5" hidden="1" customHeight="1">
      <c r="A113" s="23" t="s">
        <v>327</v>
      </c>
      <c r="B113" s="95" t="s">
        <v>46</v>
      </c>
      <c r="C113" s="95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7" t="s">
        <v>17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1:15" s="1" customFormat="1" ht="46.5" hidden="1" customHeight="1">
      <c r="A126" s="23" t="s">
        <v>401</v>
      </c>
      <c r="B126" s="95" t="s">
        <v>47</v>
      </c>
      <c r="C126" s="95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9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100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100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100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100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100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101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9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100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100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100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100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100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100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100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100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101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7" t="s">
        <v>50</v>
      </c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1:15" s="1" customFormat="1" ht="48.75" hidden="1" customHeight="1">
      <c r="A176" s="23" t="s">
        <v>96</v>
      </c>
      <c r="B176" s="95" t="s">
        <v>51</v>
      </c>
      <c r="C176" s="95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0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0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0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0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0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0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6" t="s">
        <v>98</v>
      </c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1:15" s="1" customFormat="1" ht="87" hidden="1" customHeight="1">
      <c r="A197" s="23" t="s">
        <v>346</v>
      </c>
      <c r="B197" s="95" t="s">
        <v>52</v>
      </c>
      <c r="C197" s="95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3" t="s">
        <v>368</v>
      </c>
      <c r="B220" s="96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3"/>
      <c r="B221" s="96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3"/>
      <c r="B222" s="96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3"/>
      <c r="B223" s="96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5" t="s">
        <v>54</v>
      </c>
      <c r="C224" s="95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3" t="s">
        <v>370</v>
      </c>
      <c r="B225" s="96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3"/>
      <c r="B226" s="96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3"/>
      <c r="B227" s="96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5" t="s">
        <v>55</v>
      </c>
      <c r="C228" s="95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3" t="s">
        <v>376</v>
      </c>
      <c r="B233" s="96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3"/>
      <c r="B234" s="96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3"/>
      <c r="B235" s="96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3"/>
      <c r="B236" s="96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3"/>
      <c r="B237" s="96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3"/>
      <c r="B238" s="96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3"/>
      <c r="B239" s="96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92" t="s">
        <v>84</v>
      </c>
      <c r="C240" s="92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92" t="s">
        <v>88</v>
      </c>
      <c r="C245" s="92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3" t="s">
        <v>33</v>
      </c>
      <c r="B246" s="94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3"/>
      <c r="B247" s="94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92" t="s">
        <v>90</v>
      </c>
      <c r="C248" s="92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92" t="s">
        <v>99</v>
      </c>
      <c r="C258" s="92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2" t="s">
        <v>433</v>
      </c>
      <c r="B261" s="102"/>
      <c r="C261" s="10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90" t="s">
        <v>435</v>
      </c>
      <c r="C262" s="91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2" t="s">
        <v>48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1</v>
      </c>
      <c r="B2" s="58" t="s">
        <v>2</v>
      </c>
      <c r="C2" s="136" t="s">
        <v>106</v>
      </c>
      <c r="D2" s="137" t="s">
        <v>442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35"/>
      <c r="B3" s="19" t="s">
        <v>3</v>
      </c>
      <c r="C3" s="118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9" t="s">
        <v>255</v>
      </c>
      <c r="B5" s="140"/>
      <c r="C5" s="140"/>
      <c r="D5" s="140"/>
      <c r="E5" s="140"/>
      <c r="F5" s="140"/>
      <c r="G5" s="140"/>
      <c r="H5" s="140"/>
      <c r="I5" s="140"/>
      <c r="J5" s="141"/>
      <c r="K5" s="141"/>
      <c r="L5" s="142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2016-05-11T11:18:28Z</cp:lastPrinted>
  <dcterms:created xsi:type="dcterms:W3CDTF">2012-05-22T08:33:39Z</dcterms:created>
  <dcterms:modified xsi:type="dcterms:W3CDTF">2016-05-11T11:18:34Z</dcterms:modified>
</cp:coreProperties>
</file>