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4" i="33"/>
  <c r="F93"/>
  <c r="D92"/>
  <c r="D90"/>
  <c r="J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<sst xmlns="http://schemas.openxmlformats.org/spreadsheetml/2006/main" count="691" uniqueCount="457">
  <si>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</si>
  <si>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</si>
  <si>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</si>
  <si>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</si>
  <si>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</si>
  <si>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</si>
  <si>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</si>
  <si>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</si>
  <si>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</si>
  <si>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</si>
  <si>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</si>
  <si>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</si>
  <si>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</si>
  <si>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</si>
  <si>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</si>
  <si>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</si>
  <si>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</si>
  <si>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</si>
  <si>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</si>
  <si>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</si>
  <si>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</si>
  <si>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</si>
  <si>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</si>
  <si>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</si>
  <si>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</si>
  <si>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</si>
  <si>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</si>
  <si>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</si>
  <si>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</si>
  <si>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</si>
  <si>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</si>
  <si>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</si>
  <si>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</si>
  <si>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</si>
  <si>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</si>
  <si>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</si>
  <si>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</si>
  <si>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</si>
  <si>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</si>
  <si>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</si>
  <si>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</si>
  <si>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</si>
  <si>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</si>
  <si>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</si>
  <si>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</si>
  <si>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</si>
  <si>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</si>
  <si>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</si>
  <si>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</si>
  <si>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</si>
  <si>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</si>
  <si>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</si>
  <si>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</si>
  <si>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</si>
  <si>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</si>
  <si>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</si>
  <si>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</si>
  <si>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</si>
  <si>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</si>
  <si>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</si>
  <si>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</si>
  <si>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</si>
  <si>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</si>
  <si>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</si>
  <si>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</si>
  <si>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</si>
  <si>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</si>
  <si>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</si>
  <si>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</si>
  <si>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</si>
  <si>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</si>
  <si>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</si>
  <si>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</si>
  <si>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</si>
  <si>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</si>
  <si>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</si>
  <si>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</si>
  <si>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</si>
  <si>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</si>
  <si>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</si>
  <si>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</si>
  <si>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</si>
  <si>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</si>
  <si>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</si>
  <si>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</si>
  <si>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</si>
  <si>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</si>
  <si>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</si>
  <si>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</si>
  <si>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</si>
  <si>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</si>
  <si>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</si>
  <si>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</si>
  <si>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</si>
  <si>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</si>
  <si>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</si>
  <si>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</si>
  <si>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</si>
  <si>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</si>
  <si>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</si>
  <si>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</si>
  <si>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</si>
  <si>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</si>
  <si>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</si>
  <si>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</si>
  <si>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</si>
  <si>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</si>
  <si>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</si>
  <si>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</si>
  <si>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</si>
  <si>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</si>
  <si>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</si>
  <si>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</si>
  <si>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</si>
  <si>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</si>
  <si>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</si>
  <si>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</si>
  <si>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</si>
  <si>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</si>
  <si>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</si>
  <si>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</si>
  <si>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</si>
  <si>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</si>
  <si>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</si>
  <si>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</si>
  <si>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</si>
  <si>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</si>
  <si>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</si>
  <si>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</si>
  <si>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</si>
  <si>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</si>
  <si>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</si>
  <si>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</si>
  <si>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</si>
  <si>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</si>
  <si>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</si>
  <si>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</si>
  <si>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</si>
  <si>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</si>
  <si>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</si>
  <si>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</si>
  <si>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</si>
  <si>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</si>
  <si>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</si>
  <si>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</si>
  <si>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</si>
  <si>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</si>
  <si>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</si>
  <si>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</si>
  <si>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</si>
  <si>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</si>
  <si>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</si>
  <si>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</si>
  <si>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</si>
  <si>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</si>
  <si>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</si>
  <si>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</si>
  <si>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</si>
  <si>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</si>
  <si>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</si>
  <si>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</si>
  <si>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</si>
  <si>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</si>
  <si>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</si>
  <si>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</si>
  <si>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</si>
  <si>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</si>
  <si>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</si>
  <si>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</si>
  <si>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</si>
  <si>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</si>
  <si>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</si>
  <si>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</si>
  <si>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</si>
  <si>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</si>
  <si>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</si>
  <si>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</si>
  <si>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</si>
  <si>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</si>
  <si>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</si>
  <si>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</si>
  <si>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</si>
  <si>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</si>
  <si>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</si>
  <si>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</si>
  <si>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</si>
  <si>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</si>
  <si>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</si>
  <si>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</si>
  <si>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</si>
  <si>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</si>
  <si>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</si>
  <si>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</si>
  <si>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</si>
  <si>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</si>
  <si>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</si>
  <si>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</si>
  <si>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</si>
  <si>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</si>
  <si>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</si>
  <si>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</si>
  <si>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</si>
  <si>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</si>
  <si>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</si>
  <si>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</si>
  <si>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</si>
  <si>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</si>
  <si>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</si>
  <si>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</si>
  <si>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</si>
  <si>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</si>
  <si>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</si>
  <si>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</si>
  <si>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</si>
  <si>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</si>
  <si>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</si>
  <si>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</si>
  <si>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</si>
  <si>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</si>
  <si>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</si>
  <si>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</si>
  <si>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</si>
  <si>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</si>
  <si>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</si>
  <si>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</si>
  <si>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</si>
  <si>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</si>
  <si>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</si>
  <si>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</si>
  <si>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</si>
  <si>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</si>
  <si>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</si>
  <si>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</si>
  <si>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</si>
  <si>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</si>
  <si>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</si>
  <si>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</si>
  <si>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</si>
  <si>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</si>
  <si>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</si>
  <si>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</si>
  <si>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</si>
  <si>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</si>
  <si>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</si>
  <si>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</si>
  <si>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</si>
  <si>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</si>
  <si>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</si>
  <si>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</si>
  <si>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</si>
  <si>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</si>
  <si>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</si>
  <si>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</si>
  <si>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</si>
  <si>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</si>
  <si>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</si>
  <si>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</si>
  <si>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</si>
  <si>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</si>
  <si>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</si>
  <si>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</si>
  <si>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</si>
  <si>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</si>
  <si>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</si>
  <si>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</si>
  <si>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</si>
  <si>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</si>
  <si>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</si>
  <si>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</si>
  <si>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</si>
  <si>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</si>
  <si>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</si>
  <si>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</si>
  <si>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</si>
  <si>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</si>
  <si>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</si>
  <si>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</si>
  <si>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</si>
  <si>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</si>
  <si>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</si>
  <si>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</si>
  <si>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</si>
  <si>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</si>
  <si>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</si>
  <si>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</si>
  <si>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</si>
  <si>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</si>
  <si>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</si>
  <si>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</si>
  <si>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</si>
  <si>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</si>
  <si>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</si>
  <si>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</si>
  <si>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</si>
  <si>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</si>
  <si>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</si>
  <si>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</si>
  <si>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</si>
  <si>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</si>
  <si>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</si>
  <si>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</si>
  <si>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</si>
  <si>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</si>
  <si>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</si>
  <si>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</si>
  <si>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</si>
  <si>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</si>
  <si>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</si>
  <si>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</si>
  <si>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</si>
  <si>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</si>
  <si>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</si>
  <si>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</si>
  <si>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</si>
  <si>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</si>
  <si>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</si>
  <si>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</si>
  <si>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</si>
  <si>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</si>
  <si>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</si>
  <si>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</si>
  <si>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</si>
  <si>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</si>
  <si>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</si>
  <si>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</si>
  <si>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</si>
  <si>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</si>
  <si>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</si>
  <si>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</si>
  <si>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</si>
  <si>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</si>
  <si>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</si>
  <si>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</si>
  <si>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</si>
  <si>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</si>
  <si>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</si>
  <si>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</si>
  <si>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</si>
  <si>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</si>
  <si>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</si>
  <si>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</si>
  <si>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</si>
  <si>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</si>
  <si>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</si>
  <si>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</si>
  <si>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</si>
  <si>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</si>
  <si>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</si>
  <si>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</si>
  <si>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</si>
  <si>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</si>
  <si>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</si>
  <si>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</si>
  <si>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</si>
  <si>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</si>
  <si>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</si>
  <si>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</si>
  <si>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</si>
  <si>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</si>
  <si>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</si>
  <si>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</si>
  <si>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</si>
  <si>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</si>
  <si>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</si>
  <si>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</si>
  <si>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</si>
  <si>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</si>
  <si>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</si>
  <si>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</si>
  <si>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</si>
  <si>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</si>
  <si>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</si>
  <si>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</si>
  <si>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</si>
  <si>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</si>
  <si>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</si>
  <si>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</si>
  <si>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</si>
  <si>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</si>
  <si>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</si>
  <si>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</si>
  <si>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</si>
  <si>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</si>
  <si>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</si>
  <si>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</si>
  <si>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</si>
  <si>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</si>
  <si>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</si>
  <si>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</si>
  <si>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</si>
  <si>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</si>
  <si>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</si>
  <si>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</si>
  <si>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</si>
  <si>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</si>
  <si>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</si>
  <si>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</si>
  <si>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</si>
  <si>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</si>
  <si>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</si>
  <si>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</si>
  <si>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</si>
  <si>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</si>
  <si>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</si>
  <si>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</si>
  <si>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</si>
  <si>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</si>
  <si>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</si>
  <si>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</si>
  <si>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</si>
  <si>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</si>
  <si>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</si>
  <si>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</si>
  <si>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</si>
  <si>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</si>
  <si>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</si>
  <si>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</si>
  <si>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</si>
  <si>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</si>
  <si>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</si>
  <si>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</si>
  <si>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</si>
  <si>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</si>
  <si>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</si>
  <si>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</si>
  <si>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</si>
  <si>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</si>
  <si>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</si>
  <si>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</si>
  <si>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</si>
  <si>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</si>
  <si>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</si>
  <si>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</si>
  <si>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</si>
  <si>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</si>
  <si>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</si>
  <si>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</si>
  <si>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</si>
  <si>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</si>
  <si>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</si>
  <si>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</si>
  <si>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</si>
  <si>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</si>
  <si>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</si>
  <si>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</si>
  <si>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</si>
  <si>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</si>
  <si>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</si>
  <si>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</si>
  <si>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</si>
  <si>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</si>
  <si>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</si>
  <si>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</si>
  <si>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</si>
  <si>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</si>
  <si>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01.03.2016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</si>
  <si>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01.03.2016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</si>
</sst>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E269" sqref="E269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7488164873</v>
      </c>
      <c r="E5" s="86">
        <f t="shared" ref="E5:L5" si="0">E7+E49+E69+E88+E96+E113+E176+E197+E224+E228+E240+E245+E248+E258+E126+E262</f>
        <v>3634704616</v>
      </c>
      <c r="F5" s="86">
        <f t="shared" si="0"/>
        <v>3863124157</v>
      </c>
      <c r="G5" s="86">
        <f t="shared" si="0"/>
        <v>5629710373.8199997</v>
      </c>
      <c r="H5" s="86">
        <f t="shared" si="0"/>
        <v>3053395540.0799999</v>
      </c>
      <c r="I5" s="86">
        <f t="shared" si="0"/>
        <v>2586878582.02</v>
      </c>
      <c r="J5" s="86">
        <f t="shared" si="0"/>
        <v>5340188831.8000002</v>
      </c>
      <c r="K5" s="86">
        <f t="shared" si="0"/>
        <v>2752967457.7800007</v>
      </c>
      <c r="L5" s="86">
        <f t="shared" si="0"/>
        <v>2586878582.02</v>
      </c>
      <c r="M5" s="87">
        <f>J5/D5*100</f>
        <v>71.315054120336811</v>
      </c>
      <c r="N5" s="87">
        <f>K5/E5*100</f>
        <v>75.741160524060604</v>
      </c>
      <c r="O5" s="87">
        <f>L5/F5*100</f>
        <v>66.963381886977757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66342300</v>
      </c>
      <c r="E88" s="20">
        <f t="shared" ref="E88:L88" si="50">E89+E91+E93</f>
        <v>0</v>
      </c>
      <c r="F88" s="20">
        <f t="shared" si="50"/>
        <v>66342300</v>
      </c>
      <c r="G88" s="20">
        <f t="shared" si="50"/>
        <v>13279797.74</v>
      </c>
      <c r="H88" s="20">
        <f t="shared" si="50"/>
        <v>0</v>
      </c>
      <c r="I88" s="20">
        <f t="shared" si="50"/>
        <v>13279797.74</v>
      </c>
      <c r="J88" s="20">
        <f t="shared" si="50"/>
        <v>13279797.74</v>
      </c>
      <c r="K88" s="20">
        <f t="shared" si="50"/>
        <v>0</v>
      </c>
      <c r="L88" s="20">
        <f t="shared" si="50"/>
        <v>13279797.74</v>
      </c>
      <c r="M88" s="30">
        <f>J88/D88*100</f>
        <v>20.017089760228391</v>
      </c>
      <c r="N88" s="25">
        <v>0</v>
      </c>
      <c r="O88" s="24">
        <f t="shared" ref="O88:O94" si="51">L88/F88*100</f>
        <v>20.017089760228391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61742300</v>
      </c>
      <c r="E89" s="20">
        <f t="shared" ref="E89:F89" si="52">E90</f>
        <v>0</v>
      </c>
      <c r="F89" s="20">
        <f t="shared" si="52"/>
        <v>61742300</v>
      </c>
      <c r="G89" s="20">
        <f t="shared" ref="G89" si="53">G90</f>
        <v>13279797.74</v>
      </c>
      <c r="H89" s="20">
        <f t="shared" ref="H89" si="54">H90</f>
        <v>0</v>
      </c>
      <c r="I89" s="20">
        <f t="shared" ref="I89" si="55">I90</f>
        <v>13279797.74</v>
      </c>
      <c r="J89" s="20">
        <f t="shared" ref="J89" si="56">J90</f>
        <v>13279797.74</v>
      </c>
      <c r="K89" s="20">
        <f t="shared" ref="K89" si="57">K90</f>
        <v>0</v>
      </c>
      <c r="L89" s="20">
        <f t="shared" ref="L89" si="58">L90</f>
        <v>13279797.74</v>
      </c>
      <c r="M89" s="30">
        <f>J89/D89*100</f>
        <v>21.508427350455037</v>
      </c>
      <c r="N89" s="25">
        <v>0</v>
      </c>
      <c r="O89" s="24">
        <f t="shared" si="51"/>
        <v>21.508427350455037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E90+F90</f>
        <v>61742300</v>
      </c>
      <c r="E90" s="13">
        <v>0</v>
      </c>
      <c r="F90" s="13">
        <v>61742300</v>
      </c>
      <c r="G90" s="13">
        <f t="shared" ref="G90:G94" si="59">H90+I90</f>
        <v>13279797.74</v>
      </c>
      <c r="H90" s="13">
        <v>0</v>
      </c>
      <c r="I90" s="13">
        <f t="shared" ref="I90:I94" si="60">L90</f>
        <v>13279797.74</v>
      </c>
      <c r="J90" s="13">
        <f>L90</f>
        <v>13279797.74</v>
      </c>
      <c r="K90" s="13">
        <v>0</v>
      </c>
      <c r="L90" s="13">
        <v>13279797.74</v>
      </c>
      <c r="M90" s="89">
        <f>J90/D90*100</f>
        <v>21.508427350455037</v>
      </c>
      <c r="N90" s="49">
        <v>0</v>
      </c>
      <c r="O90" s="63">
        <f t="shared" si="51"/>
        <v>21.508427350455037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 t="shared" ref="D91:D92" si="61">E91+F91</f>
        <v>1000000</v>
      </c>
      <c r="E91" s="20">
        <f t="shared" ref="E91:L91" si="62">E92</f>
        <v>0</v>
      </c>
      <c r="F91" s="20">
        <f t="shared" si="62"/>
        <v>1000000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f t="shared" si="61"/>
        <v>1000000</v>
      </c>
      <c r="E92" s="13">
        <v>0</v>
      </c>
      <c r="F92" s="13">
        <v>1000000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3600000</v>
      </c>
      <c r="E93" s="20">
        <f t="shared" ref="E93:L93" si="64">E94</f>
        <v>0</v>
      </c>
      <c r="F93" s="20">
        <f>F94</f>
        <v>3600000</v>
      </c>
      <c r="G93" s="20">
        <f t="shared" si="64"/>
        <v>0</v>
      </c>
      <c r="H93" s="20">
        <f t="shared" si="64"/>
        <v>0</v>
      </c>
      <c r="I93" s="20">
        <f t="shared" si="64"/>
        <v>0</v>
      </c>
      <c r="J93" s="20">
        <f t="shared" si="64"/>
        <v>0</v>
      </c>
      <c r="K93" s="20">
        <f t="shared" si="64"/>
        <v>0</v>
      </c>
      <c r="L93" s="20">
        <f t="shared" si="64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f>E94+F94</f>
        <v>3600000</v>
      </c>
      <c r="E94" s="13">
        <v>0</v>
      </c>
      <c r="F94" s="13">
        <v>3600000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2016-03-18T07:13:55Z</cp:lastPrinted>
  <dcterms:created xsi:type="dcterms:W3CDTF">2012-05-22T08:33:39Z</dcterms:created>
  <dcterms:modified xsi:type="dcterms:W3CDTF">2016-03-18T07:14:01Z</dcterms:modified>
</cp:coreProperties>
</file>