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420" windowWidth="19320" windowHeight="8400"/>
  </bookViews>
  <sheets>
    <sheet name="муниципальные" sheetId="33" r:id="rId1"/>
    <sheet name="ведомственные" sheetId="34" state="hidden" r:id="rId2"/>
  </sheets>
  <definedNames>
    <definedName name="_xlnm._FilterDatabase" localSheetId="1" hidden="1">ведомственные!$A$2:$T$7</definedName>
    <definedName name="_xlnm._FilterDatabase" localSheetId="0" hidden="1">муниципальные!$A$4:$W$4</definedName>
    <definedName name="_xlnm.Print_Titles" localSheetId="1">ведомственные!$2:$3</definedName>
    <definedName name="_xlnm.Print_Titles" localSheetId="0">муниципальные!$2:$3</definedName>
    <definedName name="_xlnm.Print_Area" localSheetId="1">ведомственные!$A$1:$X$7</definedName>
    <definedName name="_xlnm.Print_Area" localSheetId="0">муниципальные!$A$1:$V$16</definedName>
  </definedNames>
  <calcPr calcId="145621"/>
</workbook>
</file>

<file path=xl/calcChain.xml><?xml version="1.0" encoding="utf-8"?>
<calcChain xmlns="http://schemas.openxmlformats.org/spreadsheetml/2006/main">
  <c r="M12" i="33" l="1"/>
  <c r="M13" i="33"/>
  <c r="M14" i="33"/>
  <c r="M15" i="33"/>
  <c r="M16" i="33"/>
  <c r="M11" i="33"/>
  <c r="V6" i="34" l="1"/>
  <c r="U7" i="33" l="1"/>
  <c r="T8" i="33"/>
  <c r="R7" i="33"/>
  <c r="Q8" i="33"/>
  <c r="L5" i="34" l="1"/>
  <c r="F5" i="34"/>
  <c r="R10" i="33" l="1"/>
  <c r="R11" i="33"/>
  <c r="R12" i="33"/>
  <c r="R13" i="33"/>
  <c r="R14" i="33"/>
  <c r="R15" i="33"/>
  <c r="R16" i="33"/>
  <c r="J12" i="33"/>
  <c r="J13" i="33"/>
  <c r="H9" i="33"/>
  <c r="K9" i="33"/>
  <c r="L9" i="33"/>
  <c r="J16" i="33"/>
  <c r="J15" i="33"/>
  <c r="J14" i="33"/>
  <c r="J11" i="33"/>
  <c r="J10" i="33"/>
  <c r="J8" i="33"/>
  <c r="J7" i="33"/>
  <c r="K6" i="33"/>
  <c r="L6" i="33"/>
  <c r="K5" i="33" l="1"/>
  <c r="L5" i="33"/>
  <c r="J6" i="33"/>
  <c r="J9" i="33"/>
  <c r="N9" i="33"/>
  <c r="J5" i="33" l="1"/>
  <c r="D7" i="34" l="1"/>
  <c r="D6" i="34"/>
  <c r="D5" i="34" s="1"/>
  <c r="G5" i="34" l="1"/>
  <c r="I5" i="34"/>
  <c r="O5" i="34"/>
  <c r="P5" i="34"/>
  <c r="N7" i="34"/>
  <c r="J7" i="34"/>
  <c r="H7" i="34" s="1"/>
  <c r="E7" i="34"/>
  <c r="W6" i="34"/>
  <c r="W5" i="34" s="1"/>
  <c r="N6" i="34"/>
  <c r="J6" i="34"/>
  <c r="H6" i="34" s="1"/>
  <c r="E6" i="34"/>
  <c r="T6" i="34" l="1"/>
  <c r="V5" i="34"/>
  <c r="H5" i="34"/>
  <c r="N5" i="34"/>
  <c r="J5" i="34"/>
  <c r="E5" i="34"/>
  <c r="T5" i="34" l="1"/>
  <c r="V8" i="33"/>
  <c r="U10" i="33" l="1"/>
  <c r="U11" i="33"/>
  <c r="U12" i="33"/>
  <c r="U13" i="33"/>
  <c r="U14" i="33"/>
  <c r="U15" i="33"/>
  <c r="U16" i="33"/>
  <c r="P11" i="33" l="1"/>
  <c r="P12" i="33"/>
  <c r="P13" i="33"/>
  <c r="P14" i="33"/>
  <c r="P15" i="33"/>
  <c r="P16" i="33"/>
  <c r="M10" i="33"/>
  <c r="P10" i="33" s="1"/>
  <c r="I11" i="33"/>
  <c r="G11" i="33" s="1"/>
  <c r="I12" i="33"/>
  <c r="G12" i="33" s="1"/>
  <c r="I13" i="33"/>
  <c r="G13" i="33" s="1"/>
  <c r="I14" i="33"/>
  <c r="G14" i="33" s="1"/>
  <c r="I15" i="33"/>
  <c r="G15" i="33" s="1"/>
  <c r="I16" i="33"/>
  <c r="G16" i="33" s="1"/>
  <c r="I10" i="33"/>
  <c r="D11" i="33"/>
  <c r="D12" i="33"/>
  <c r="D13" i="33"/>
  <c r="D14" i="33"/>
  <c r="D15" i="33"/>
  <c r="D16" i="33"/>
  <c r="D10" i="33"/>
  <c r="E9" i="33"/>
  <c r="F9" i="33"/>
  <c r="O9" i="33"/>
  <c r="R9" i="33" s="1"/>
  <c r="E6" i="33"/>
  <c r="F6" i="33"/>
  <c r="N6" i="33"/>
  <c r="O6" i="33"/>
  <c r="M8" i="33"/>
  <c r="I8" i="33"/>
  <c r="G8" i="33" s="1"/>
  <c r="D8" i="33"/>
  <c r="M7" i="33"/>
  <c r="I7" i="33"/>
  <c r="D7" i="33"/>
  <c r="S7" i="33" l="1"/>
  <c r="P7" i="33"/>
  <c r="U6" i="33"/>
  <c r="R6" i="33"/>
  <c r="S8" i="33"/>
  <c r="P8" i="33"/>
  <c r="N5" i="33"/>
  <c r="Q6" i="33"/>
  <c r="T6" i="33"/>
  <c r="D6" i="33"/>
  <c r="D9" i="33"/>
  <c r="G10" i="33"/>
  <c r="G9" i="33" s="1"/>
  <c r="I9" i="33"/>
  <c r="I6" i="33"/>
  <c r="M9" i="33"/>
  <c r="P9" i="33" s="1"/>
  <c r="H7" i="33"/>
  <c r="H6" i="33" s="1"/>
  <c r="H5" i="33" s="1"/>
  <c r="U9" i="33"/>
  <c r="F5" i="33"/>
  <c r="O5" i="33"/>
  <c r="R5" i="33" s="1"/>
  <c r="E5" i="33"/>
  <c r="M6" i="33"/>
  <c r="T5" i="33" l="1"/>
  <c r="Q5" i="33"/>
  <c r="S6" i="33"/>
  <c r="P6" i="33"/>
  <c r="I5" i="33"/>
  <c r="G7" i="33"/>
  <c r="G6" i="33" s="1"/>
  <c r="G5" i="33" s="1"/>
  <c r="D5" i="33"/>
  <c r="M5" i="33"/>
  <c r="P5" i="33" s="1"/>
  <c r="V6" i="33"/>
  <c r="U5" i="33"/>
  <c r="S5" i="33" l="1"/>
  <c r="V5" i="33"/>
  <c r="S9" i="33" l="1"/>
  <c r="S16" i="33" l="1"/>
  <c r="S14" i="33"/>
  <c r="S10" i="33"/>
  <c r="S12" i="33" l="1"/>
  <c r="S15" i="33"/>
  <c r="S11" i="33"/>
  <c r="S13" i="33"/>
  <c r="S6" i="34" l="1"/>
  <c r="M5" i="34"/>
  <c r="S5" i="34" s="1"/>
  <c r="K7" i="34"/>
  <c r="K6" i="34"/>
  <c r="Q6" i="34" s="1"/>
  <c r="K5" i="34" l="1"/>
  <c r="Q5" i="34" s="1"/>
</calcChain>
</file>

<file path=xl/sharedStrings.xml><?xml version="1.0" encoding="utf-8"?>
<sst xmlns="http://schemas.openxmlformats.org/spreadsheetml/2006/main" count="98" uniqueCount="52">
  <si>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</si>
  <si>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</si>
  <si>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</si>
  <si>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</si>
  <si>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</si>
  <si>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</si>
  <si>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</si>
  <si>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</si>
  <si>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</si>
  <si>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</si>
  <si>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</si>
  <si>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КК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</si>
  <si>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</si>
  <si>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</si>
  <si>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</si>
  <si>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</si>
  <si>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</si>
  <si>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</si>
  <si>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</si>
  <si>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Реализация мероприятий подпрограммы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</si>
  <si>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</si>
  <si>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</si>
  <si>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</si>
  <si>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11</t>
  </si>
  <si>
    <t>11.1</t>
  </si>
  <si>
    <t>11.1.1</t>
  </si>
  <si>
    <t>11.1.2</t>
  </si>
  <si>
    <t>11.2</t>
  </si>
  <si>
    <t>11.2.1</t>
  </si>
  <si>
    <t>% исполнения к финансированию из окружного бюджета</t>
  </si>
  <si>
    <t>Профинансировано на 01.01.2015 (рублей)</t>
  </si>
  <si>
    <t>Примечания: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</si>
  <si>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</si>
  <si>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</si>
  <si>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Субсидии на создание общественных спасательных постов в местах массового отдыха людей на водных объектах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</si>
  <si>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</si>
  <si>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</si>
  <si>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</si>
  <si>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% исполнения  к плану года</t>
  </si>
  <si>
    <t xml:space="preserve">% исполнения к плану года </t>
  </si>
  <si>
    <t>По мероприятиям по пожарной безопасности оплата по факту оказанных услуг за январь-февраль 2015 г. Оплата за март пройдет в апреле 2015 года, в соответствии с муниципальным контрактом. По субсидиям из бюджета города на возмещение затрат  хозяйствующим субъектам, осуществляющим содержание источников противопожарного водоснабжения на территории города Нефтеюганска оплата приостановлена до урегулирования вопроса о размере данной субсидии. Направлен запрос в Министерство финансов России по факту законности включения НДС в расчеты на возмещение расходов.</t>
  </si>
  <si>
    <t>В МБОУ ДОД "СДЮШОР "Спартак" запланировано на год - 237000 рублей, а договор с ИП Лобачев А.А. заключен на 165000 рублей. В МБУ ЦФКиС "Жемчужина Югры"договор на обслуживание пожарно-охранной сигнализации заключен только в марте.</t>
  </si>
  <si>
    <t>Оплат за услуги охранно-пожарной сигнализации за март месяц будет произведена до 15 апреля.</t>
  </si>
  <si>
    <t>Низкое исполнение вызвано экономией при проведении открытого аукциона (НМЦК 80670,18, экономия 47155,19). Данная экономия будет использована при проведении аукциона по услугам ТО пожарной сигнал. на 2 полугодие.</t>
  </si>
  <si>
    <t>Экономия по муниципальному контракту в результате торгов, подготовлены документы на перераспределение средств.</t>
  </si>
  <si>
    <t>Подготовлены справки на перераспределение средств (изменение плана после решения Думы)</t>
  </si>
  <si>
    <t>ПЛАН  на 1 полугодие 2015 год   (рублей)</t>
  </si>
  <si>
    <t>% исполнения  к плану 1 полугодия</t>
  </si>
  <si>
    <t>ПЛАН  на 1 полугодие 2015 год (рублей)</t>
  </si>
  <si>
    <t>% исполнения  к плану 1 полугодию</t>
  </si>
  <si>
    <t>Кассовый расход на 01.06.2015  (рублей)</t>
  </si>
  <si>
    <t>Кассовый расход на 01.06.2015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</si>
</sst>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"/>
  </numFmts>
  <fonts count="1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71">
    <xf numFmtId="0" fontId="0" fillId="0" borderId="0" xfId="0"/>
    <xf numFmtId="4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3" fontId="5" fillId="0" borderId="0" xfId="2" applyFont="1" applyFill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Border="1"/>
    <xf numFmtId="1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/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2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3" fontId="5" fillId="0" borderId="2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3"/>
  <sheetViews>
    <sheetView tabSelected="1" zoomScale="47" zoomScaleNormal="47" zoomScaleSheetLayoutView="70" workbookViewId="0">
      <pane ySplit="3" topLeftCell="A4" activePane="bottomLeft" state="frozen"/>
      <selection pane="bottomLeft" activeCell="A17" sqref="A17:XFD84"/>
    </sheetView>
  </sheetViews>
  <sheetFormatPr defaultColWidth="9.140625" defaultRowHeight="18.75" x14ac:dyDescent="0.3"/>
  <cols>
    <col min="1" max="1" width="9.7109375" style="25" customWidth="1"/>
    <col min="2" max="2" width="71.140625" style="21" customWidth="1"/>
    <col min="3" max="3" width="14" style="21" customWidth="1"/>
    <col min="4" max="4" width="22.7109375" style="21" customWidth="1"/>
    <col min="5" max="5" width="23" style="21" customWidth="1"/>
    <col min="6" max="6" width="24.85546875" style="21" customWidth="1"/>
    <col min="7" max="7" width="24.85546875" style="21" hidden="1" customWidth="1"/>
    <col min="8" max="8" width="24.28515625" style="21" hidden="1" customWidth="1"/>
    <col min="9" max="9" width="24" style="21" hidden="1" customWidth="1"/>
    <col min="10" max="10" width="23.7109375" style="21" customWidth="1"/>
    <col min="11" max="11" width="24" style="21" customWidth="1"/>
    <col min="12" max="12" width="23.7109375" style="21" customWidth="1"/>
    <col min="13" max="13" width="24.85546875" style="23" customWidth="1"/>
    <col min="14" max="14" width="21.28515625" style="23" customWidth="1"/>
    <col min="15" max="15" width="25.28515625" style="23" customWidth="1"/>
    <col min="16" max="16" width="15.140625" style="23" customWidth="1"/>
    <col min="17" max="17" width="14.7109375" style="23" customWidth="1"/>
    <col min="18" max="18" width="15.140625" style="23" customWidth="1"/>
    <col min="19" max="19" width="13.42578125" style="24" customWidth="1"/>
    <col min="20" max="20" width="14.42578125" style="24" customWidth="1"/>
    <col min="21" max="21" width="13.7109375" style="24" customWidth="1"/>
    <col min="22" max="22" width="11.42578125" style="14" hidden="1" customWidth="1"/>
    <col min="23" max="23" width="56.140625" style="21" hidden="1" customWidth="1"/>
    <col min="24" max="16384" width="9.140625" style="21"/>
  </cols>
  <sheetData>
    <row r="1" spans="1:23" s="15" customFormat="1" ht="62.25" customHeight="1" x14ac:dyDescent="0.3">
      <c r="A1" s="50" t="s">
        <v>32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14"/>
    </row>
    <row r="2" spans="1:23" s="16" customFormat="1" ht="52.5" customHeight="1" x14ac:dyDescent="0.3">
      <c r="A2" s="52" t="s">
        <v>0</v>
      </c>
      <c r="B2" s="9" t="s">
        <v>1</v>
      </c>
      <c r="C2" s="53" t="s">
        <v>14</v>
      </c>
      <c r="D2" s="54" t="s">
        <v>33</v>
      </c>
      <c r="E2" s="54"/>
      <c r="F2" s="54"/>
      <c r="G2" s="54" t="s">
        <v>30</v>
      </c>
      <c r="H2" s="54"/>
      <c r="I2" s="54"/>
      <c r="J2" s="54" t="s">
        <v>46</v>
      </c>
      <c r="K2" s="54"/>
      <c r="L2" s="54"/>
      <c r="M2" s="55" t="s">
        <v>50</v>
      </c>
      <c r="N2" s="55"/>
      <c r="O2" s="55"/>
      <c r="P2" s="55" t="s">
        <v>47</v>
      </c>
      <c r="Q2" s="56"/>
      <c r="R2" s="56"/>
      <c r="S2" s="55" t="s">
        <v>38</v>
      </c>
      <c r="T2" s="56"/>
      <c r="U2" s="56"/>
      <c r="V2" s="49" t="s">
        <v>29</v>
      </c>
      <c r="W2" s="57" t="s">
        <v>31</v>
      </c>
    </row>
    <row r="3" spans="1:23" s="16" customFormat="1" ht="39.75" customHeight="1" x14ac:dyDescent="0.3">
      <c r="A3" s="52"/>
      <c r="B3" s="46" t="s">
        <v>2</v>
      </c>
      <c r="C3" s="53"/>
      <c r="D3" s="47" t="s">
        <v>20</v>
      </c>
      <c r="E3" s="47" t="s">
        <v>21</v>
      </c>
      <c r="F3" s="47" t="s">
        <v>22</v>
      </c>
      <c r="G3" s="47" t="s">
        <v>20</v>
      </c>
      <c r="H3" s="47" t="s">
        <v>21</v>
      </c>
      <c r="I3" s="47" t="s">
        <v>22</v>
      </c>
      <c r="J3" s="47" t="s">
        <v>20</v>
      </c>
      <c r="K3" s="47" t="s">
        <v>21</v>
      </c>
      <c r="L3" s="47" t="s">
        <v>22</v>
      </c>
      <c r="M3" s="47" t="s">
        <v>20</v>
      </c>
      <c r="N3" s="47" t="s">
        <v>21</v>
      </c>
      <c r="O3" s="47" t="s">
        <v>22</v>
      </c>
      <c r="P3" s="47" t="s">
        <v>20</v>
      </c>
      <c r="Q3" s="47" t="s">
        <v>21</v>
      </c>
      <c r="R3" s="47" t="s">
        <v>22</v>
      </c>
      <c r="S3" s="47" t="s">
        <v>20</v>
      </c>
      <c r="T3" s="10" t="s">
        <v>21</v>
      </c>
      <c r="U3" s="47" t="s">
        <v>22</v>
      </c>
      <c r="V3" s="49"/>
      <c r="W3" s="57"/>
    </row>
    <row r="4" spans="1:23" s="16" customFormat="1" ht="21.75" customHeight="1" x14ac:dyDescent="0.3">
      <c r="A4" s="45" t="s">
        <v>8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1">
        <v>8</v>
      </c>
      <c r="I4" s="12">
        <v>9</v>
      </c>
      <c r="J4" s="12">
        <v>7</v>
      </c>
      <c r="K4" s="12">
        <v>8</v>
      </c>
      <c r="L4" s="12">
        <v>9</v>
      </c>
      <c r="M4" s="12">
        <v>10</v>
      </c>
      <c r="N4" s="11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16</v>
      </c>
      <c r="W4" s="18"/>
    </row>
    <row r="5" spans="1:23" s="16" customFormat="1" ht="62.25" customHeight="1" x14ac:dyDescent="0.3">
      <c r="A5" s="3" t="s">
        <v>23</v>
      </c>
      <c r="B5" s="58" t="s">
        <v>13</v>
      </c>
      <c r="C5" s="58"/>
      <c r="D5" s="5">
        <f>D6+D9</f>
        <v>56471280</v>
      </c>
      <c r="E5" s="5">
        <f t="shared" ref="E5:O5" si="0">E6+E9</f>
        <v>11000</v>
      </c>
      <c r="F5" s="5">
        <f t="shared" si="0"/>
        <v>56460280</v>
      </c>
      <c r="G5" s="5">
        <f t="shared" si="0"/>
        <v>3846322.21</v>
      </c>
      <c r="H5" s="5">
        <f t="shared" si="0"/>
        <v>196600</v>
      </c>
      <c r="I5" s="5">
        <f t="shared" si="0"/>
        <v>3649722.21</v>
      </c>
      <c r="J5" s="5">
        <f t="shared" si="0"/>
        <v>10469739</v>
      </c>
      <c r="K5" s="5">
        <f t="shared" si="0"/>
        <v>11000</v>
      </c>
      <c r="L5" s="5">
        <f t="shared" si="0"/>
        <v>10458739</v>
      </c>
      <c r="M5" s="5">
        <f t="shared" si="0"/>
        <v>3649722.21</v>
      </c>
      <c r="N5" s="5">
        <f t="shared" si="0"/>
        <v>0</v>
      </c>
      <c r="O5" s="5">
        <f t="shared" si="0"/>
        <v>3649722.21</v>
      </c>
      <c r="P5" s="4">
        <f t="shared" ref="P5:P16" si="1">M5/J5*100</f>
        <v>34.859724869932286</v>
      </c>
      <c r="Q5" s="4">
        <f>N5/K5*100</f>
        <v>0</v>
      </c>
      <c r="R5" s="4">
        <f t="shared" ref="R5:R7" si="2">O5/L5*100</f>
        <v>34.896388656414508</v>
      </c>
      <c r="S5" s="5">
        <f t="shared" ref="S5:S16" si="3">M5/D5*100</f>
        <v>6.4629705754854507</v>
      </c>
      <c r="T5" s="5">
        <f>N5/E5*100</f>
        <v>0</v>
      </c>
      <c r="U5" s="2">
        <f t="shared" ref="U5:U7" si="4">O5/F5*100</f>
        <v>6.4642297381451179</v>
      </c>
      <c r="V5" s="8">
        <f>N5/H5*100</f>
        <v>0</v>
      </c>
      <c r="W5" s="18"/>
    </row>
    <row r="6" spans="1:23" s="16" customFormat="1" ht="77.25" customHeight="1" x14ac:dyDescent="0.3">
      <c r="A6" s="3" t="s">
        <v>24</v>
      </c>
      <c r="B6" s="43" t="s">
        <v>16</v>
      </c>
      <c r="C6" s="43"/>
      <c r="D6" s="5">
        <f>SUM(D7:D8)</f>
        <v>37681454</v>
      </c>
      <c r="E6" s="5">
        <f t="shared" ref="E6:O6" si="5">SUM(E7:E8)</f>
        <v>11000</v>
      </c>
      <c r="F6" s="5">
        <f t="shared" si="5"/>
        <v>37670454</v>
      </c>
      <c r="G6" s="5">
        <f t="shared" si="5"/>
        <v>196600</v>
      </c>
      <c r="H6" s="5">
        <f t="shared" si="5"/>
        <v>196600</v>
      </c>
      <c r="I6" s="5">
        <f t="shared" si="5"/>
        <v>0</v>
      </c>
      <c r="J6" s="5">
        <f t="shared" si="5"/>
        <v>601652</v>
      </c>
      <c r="K6" s="5">
        <f t="shared" si="5"/>
        <v>11000</v>
      </c>
      <c r="L6" s="5">
        <f t="shared" si="5"/>
        <v>590652</v>
      </c>
      <c r="M6" s="5">
        <f t="shared" si="5"/>
        <v>0</v>
      </c>
      <c r="N6" s="5">
        <f t="shared" si="5"/>
        <v>0</v>
      </c>
      <c r="O6" s="5">
        <f t="shared" si="5"/>
        <v>0</v>
      </c>
      <c r="P6" s="4">
        <f t="shared" si="1"/>
        <v>0</v>
      </c>
      <c r="Q6" s="4">
        <f>N6/K6*100</f>
        <v>0</v>
      </c>
      <c r="R6" s="4">
        <f t="shared" si="2"/>
        <v>0</v>
      </c>
      <c r="S6" s="5">
        <f t="shared" si="3"/>
        <v>0</v>
      </c>
      <c r="T6" s="5">
        <f>N6/E6*100</f>
        <v>0</v>
      </c>
      <c r="U6" s="2">
        <f t="shared" si="4"/>
        <v>0</v>
      </c>
      <c r="V6" s="8">
        <f>N6/H6*100</f>
        <v>0</v>
      </c>
      <c r="W6" s="18"/>
    </row>
    <row r="7" spans="1:23" s="16" customFormat="1" ht="29.25" customHeight="1" x14ac:dyDescent="0.3">
      <c r="A7" s="44" t="s">
        <v>25</v>
      </c>
      <c r="B7" s="42" t="s">
        <v>17</v>
      </c>
      <c r="C7" s="39" t="s">
        <v>12</v>
      </c>
      <c r="D7" s="1">
        <f>E7+F7</f>
        <v>37670454</v>
      </c>
      <c r="E7" s="1">
        <v>0</v>
      </c>
      <c r="F7" s="1">
        <v>37670454</v>
      </c>
      <c r="G7" s="1">
        <f>H7+I7</f>
        <v>98300</v>
      </c>
      <c r="H7" s="8">
        <f t="shared" ref="H7" si="6">SUM(H8:H9)</f>
        <v>98300</v>
      </c>
      <c r="I7" s="1">
        <f>O7</f>
        <v>0</v>
      </c>
      <c r="J7" s="1">
        <f t="shared" ref="J7:J8" si="7">K7+L7</f>
        <v>590652</v>
      </c>
      <c r="K7" s="1">
        <v>0</v>
      </c>
      <c r="L7" s="1">
        <v>590652</v>
      </c>
      <c r="M7" s="7">
        <f>N7+O7</f>
        <v>0</v>
      </c>
      <c r="N7" s="7">
        <v>0</v>
      </c>
      <c r="O7" s="7">
        <v>0</v>
      </c>
      <c r="P7" s="7">
        <f t="shared" si="1"/>
        <v>0</v>
      </c>
      <c r="Q7" s="4"/>
      <c r="R7" s="7">
        <f t="shared" si="2"/>
        <v>0</v>
      </c>
      <c r="S7" s="8">
        <f t="shared" si="3"/>
        <v>0</v>
      </c>
      <c r="T7" s="8"/>
      <c r="U7" s="1">
        <f t="shared" si="4"/>
        <v>0</v>
      </c>
      <c r="V7" s="8"/>
      <c r="W7" s="18"/>
    </row>
    <row r="8" spans="1:23" s="16" customFormat="1" ht="50.25" customHeight="1" x14ac:dyDescent="0.3">
      <c r="A8" s="44" t="s">
        <v>26</v>
      </c>
      <c r="B8" s="42" t="s">
        <v>34</v>
      </c>
      <c r="C8" s="39" t="s">
        <v>12</v>
      </c>
      <c r="D8" s="1">
        <f>E8+F8</f>
        <v>11000</v>
      </c>
      <c r="E8" s="1">
        <v>11000</v>
      </c>
      <c r="F8" s="1">
        <v>0</v>
      </c>
      <c r="G8" s="1">
        <f>H8+I8</f>
        <v>98300</v>
      </c>
      <c r="H8" s="8">
        <v>98300</v>
      </c>
      <c r="I8" s="1">
        <f>O8</f>
        <v>0</v>
      </c>
      <c r="J8" s="1">
        <f t="shared" si="7"/>
        <v>11000</v>
      </c>
      <c r="K8" s="1">
        <v>11000</v>
      </c>
      <c r="L8" s="1">
        <v>0</v>
      </c>
      <c r="M8" s="7">
        <f>N8+O8</f>
        <v>0</v>
      </c>
      <c r="N8" s="7">
        <v>0</v>
      </c>
      <c r="O8" s="7">
        <v>0</v>
      </c>
      <c r="P8" s="7">
        <f t="shared" si="1"/>
        <v>0</v>
      </c>
      <c r="Q8" s="7">
        <f>N8/K8*100</f>
        <v>0</v>
      </c>
      <c r="R8" s="7"/>
      <c r="S8" s="8">
        <f t="shared" si="3"/>
        <v>0</v>
      </c>
      <c r="T8" s="8">
        <f>N8/E8*100</f>
        <v>0</v>
      </c>
      <c r="U8" s="1"/>
      <c r="V8" s="8">
        <f>N8/H8*100</f>
        <v>0</v>
      </c>
      <c r="W8" s="18"/>
    </row>
    <row r="9" spans="1:23" s="20" customFormat="1" ht="46.5" customHeight="1" x14ac:dyDescent="0.3">
      <c r="A9" s="3" t="s">
        <v>27</v>
      </c>
      <c r="B9" s="38" t="s">
        <v>18</v>
      </c>
      <c r="C9" s="41"/>
      <c r="D9" s="2">
        <f>SUM(D10:D16)</f>
        <v>18789826</v>
      </c>
      <c r="E9" s="2">
        <f t="shared" ref="E9:O9" si="8">SUM(E10:E16)</f>
        <v>0</v>
      </c>
      <c r="F9" s="2">
        <f t="shared" si="8"/>
        <v>18789826</v>
      </c>
      <c r="G9" s="2">
        <f t="shared" si="8"/>
        <v>3649722.21</v>
      </c>
      <c r="H9" s="2">
        <f t="shared" si="8"/>
        <v>0</v>
      </c>
      <c r="I9" s="2">
        <f t="shared" si="8"/>
        <v>3649722.21</v>
      </c>
      <c r="J9" s="2">
        <f t="shared" si="8"/>
        <v>9868087</v>
      </c>
      <c r="K9" s="2">
        <f t="shared" si="8"/>
        <v>0</v>
      </c>
      <c r="L9" s="2">
        <f t="shared" si="8"/>
        <v>9868087</v>
      </c>
      <c r="M9" s="2">
        <f t="shared" si="8"/>
        <v>3649722.21</v>
      </c>
      <c r="N9" s="2">
        <f t="shared" si="8"/>
        <v>0</v>
      </c>
      <c r="O9" s="2">
        <f t="shared" si="8"/>
        <v>3649722.21</v>
      </c>
      <c r="P9" s="4">
        <f t="shared" si="1"/>
        <v>36.985103698416928</v>
      </c>
      <c r="Q9" s="7"/>
      <c r="R9" s="4">
        <f t="shared" ref="R9:R16" si="9">O9/L9*100</f>
        <v>36.985103698416928</v>
      </c>
      <c r="S9" s="5">
        <f t="shared" si="3"/>
        <v>19.423927661703733</v>
      </c>
      <c r="T9" s="8"/>
      <c r="U9" s="2">
        <f t="shared" ref="U9:U16" si="10">O9/F9*100</f>
        <v>19.423927661703733</v>
      </c>
      <c r="V9" s="8"/>
      <c r="W9" s="19"/>
    </row>
    <row r="10" spans="1:23" s="16" customFormat="1" ht="33.75" customHeight="1" x14ac:dyDescent="0.3">
      <c r="A10" s="59" t="s">
        <v>28</v>
      </c>
      <c r="B10" s="60" t="s">
        <v>19</v>
      </c>
      <c r="C10" s="39" t="s">
        <v>12</v>
      </c>
      <c r="D10" s="1">
        <f t="shared" ref="D10:D16" si="11">E10+F10</f>
        <v>151240</v>
      </c>
      <c r="E10" s="1">
        <v>0</v>
      </c>
      <c r="F10" s="1">
        <v>151240</v>
      </c>
      <c r="G10" s="1">
        <f>H10+I10</f>
        <v>45320</v>
      </c>
      <c r="H10" s="1">
        <v>0</v>
      </c>
      <c r="I10" s="1">
        <f>O10</f>
        <v>45320</v>
      </c>
      <c r="J10" s="1">
        <f t="shared" ref="J10:J16" si="12">K10+L10</f>
        <v>55060</v>
      </c>
      <c r="K10" s="1">
        <v>0</v>
      </c>
      <c r="L10" s="1">
        <v>55060</v>
      </c>
      <c r="M10" s="7">
        <f>N10+O10</f>
        <v>45320</v>
      </c>
      <c r="N10" s="7">
        <v>0</v>
      </c>
      <c r="O10" s="7">
        <v>45320</v>
      </c>
      <c r="P10" s="7">
        <f t="shared" si="1"/>
        <v>82.310207046857968</v>
      </c>
      <c r="Q10" s="7"/>
      <c r="R10" s="7">
        <f t="shared" si="9"/>
        <v>82.310207046857968</v>
      </c>
      <c r="S10" s="7">
        <f t="shared" si="3"/>
        <v>29.965617561491669</v>
      </c>
      <c r="T10" s="8"/>
      <c r="U10" s="1">
        <f t="shared" si="10"/>
        <v>29.965617561491669</v>
      </c>
      <c r="V10" s="8"/>
      <c r="W10" s="18" t="s">
        <v>44</v>
      </c>
    </row>
    <row r="11" spans="1:23" s="16" customFormat="1" ht="31.5" customHeight="1" x14ac:dyDescent="0.3">
      <c r="A11" s="59"/>
      <c r="B11" s="60"/>
      <c r="C11" s="39" t="s">
        <v>6</v>
      </c>
      <c r="D11" s="1">
        <f t="shared" si="11"/>
        <v>9775737</v>
      </c>
      <c r="E11" s="1">
        <v>0</v>
      </c>
      <c r="F11" s="1">
        <v>9775737</v>
      </c>
      <c r="G11" s="1">
        <f t="shared" ref="G11:G16" si="13">H11+I11</f>
        <v>2561454.2400000002</v>
      </c>
      <c r="H11" s="1">
        <v>0</v>
      </c>
      <c r="I11" s="1">
        <f t="shared" ref="I11:I16" si="14">O11</f>
        <v>2561454.2400000002</v>
      </c>
      <c r="J11" s="1">
        <f t="shared" si="12"/>
        <v>5551788</v>
      </c>
      <c r="K11" s="1">
        <v>0</v>
      </c>
      <c r="L11" s="1">
        <v>5551788</v>
      </c>
      <c r="M11" s="7">
        <f>N11+O11</f>
        <v>2561454.2400000002</v>
      </c>
      <c r="N11" s="1">
        <v>0</v>
      </c>
      <c r="O11" s="1">
        <v>2561454.2400000002</v>
      </c>
      <c r="P11" s="7">
        <f t="shared" si="1"/>
        <v>46.137464903198754</v>
      </c>
      <c r="Q11" s="7"/>
      <c r="R11" s="7">
        <f t="shared" si="9"/>
        <v>46.137464903198754</v>
      </c>
      <c r="S11" s="7">
        <f t="shared" si="3"/>
        <v>26.202159898532461</v>
      </c>
      <c r="T11" s="8"/>
      <c r="U11" s="1">
        <f t="shared" si="10"/>
        <v>26.202159898532461</v>
      </c>
      <c r="V11" s="8"/>
      <c r="W11" s="18"/>
    </row>
    <row r="12" spans="1:23" s="16" customFormat="1" ht="33" customHeight="1" x14ac:dyDescent="0.3">
      <c r="A12" s="59"/>
      <c r="B12" s="60"/>
      <c r="C12" s="39" t="s">
        <v>11</v>
      </c>
      <c r="D12" s="1">
        <f t="shared" si="11"/>
        <v>1877249</v>
      </c>
      <c r="E12" s="1">
        <v>0</v>
      </c>
      <c r="F12" s="1">
        <v>1877249</v>
      </c>
      <c r="G12" s="1">
        <f t="shared" si="13"/>
        <v>607914.65</v>
      </c>
      <c r="H12" s="1">
        <v>0</v>
      </c>
      <c r="I12" s="1">
        <f t="shared" si="14"/>
        <v>607914.65</v>
      </c>
      <c r="J12" s="1">
        <f>K12+L12</f>
        <v>916720</v>
      </c>
      <c r="K12" s="1">
        <v>0</v>
      </c>
      <c r="L12" s="1">
        <v>916720</v>
      </c>
      <c r="M12" s="7">
        <f t="shared" ref="M12:M16" si="15">N12+O12</f>
        <v>607914.65</v>
      </c>
      <c r="N12" s="7">
        <v>0</v>
      </c>
      <c r="O12" s="7">
        <v>607914.65</v>
      </c>
      <c r="P12" s="7">
        <f t="shared" si="1"/>
        <v>66.31410354306658</v>
      </c>
      <c r="Q12" s="7"/>
      <c r="R12" s="7">
        <f t="shared" si="9"/>
        <v>66.31410354306658</v>
      </c>
      <c r="S12" s="7">
        <f t="shared" si="3"/>
        <v>32.383272011331478</v>
      </c>
      <c r="T12" s="8"/>
      <c r="U12" s="1">
        <f t="shared" si="10"/>
        <v>32.383272011331478</v>
      </c>
      <c r="V12" s="8"/>
      <c r="W12" s="18" t="s">
        <v>42</v>
      </c>
    </row>
    <row r="13" spans="1:23" s="16" customFormat="1" ht="31.5" customHeight="1" x14ac:dyDescent="0.3">
      <c r="A13" s="59"/>
      <c r="B13" s="60"/>
      <c r="C13" s="39" t="s">
        <v>7</v>
      </c>
      <c r="D13" s="1">
        <f t="shared" si="11"/>
        <v>1006800</v>
      </c>
      <c r="E13" s="1">
        <v>0</v>
      </c>
      <c r="F13" s="1">
        <v>1006800</v>
      </c>
      <c r="G13" s="1">
        <f t="shared" si="13"/>
        <v>339731.56</v>
      </c>
      <c r="H13" s="1">
        <v>0</v>
      </c>
      <c r="I13" s="1">
        <f t="shared" si="14"/>
        <v>339731.56</v>
      </c>
      <c r="J13" s="1">
        <f>K13+L13</f>
        <v>457550</v>
      </c>
      <c r="K13" s="1">
        <v>0</v>
      </c>
      <c r="L13" s="1">
        <v>457550</v>
      </c>
      <c r="M13" s="7">
        <f t="shared" si="15"/>
        <v>339731.56</v>
      </c>
      <c r="N13" s="7">
        <v>0</v>
      </c>
      <c r="O13" s="7">
        <v>339731.56</v>
      </c>
      <c r="P13" s="7">
        <f t="shared" si="1"/>
        <v>74.250149710414163</v>
      </c>
      <c r="Q13" s="7"/>
      <c r="R13" s="7">
        <f t="shared" si="9"/>
        <v>74.250149710414163</v>
      </c>
      <c r="S13" s="7">
        <f t="shared" si="3"/>
        <v>33.743698847834722</v>
      </c>
      <c r="T13" s="8"/>
      <c r="U13" s="1">
        <f t="shared" si="10"/>
        <v>33.743698847834722</v>
      </c>
      <c r="V13" s="8"/>
      <c r="W13" s="18" t="s">
        <v>41</v>
      </c>
    </row>
    <row r="14" spans="1:23" s="16" customFormat="1" ht="25.5" customHeight="1" x14ac:dyDescent="0.3">
      <c r="A14" s="59"/>
      <c r="B14" s="60"/>
      <c r="C14" s="48" t="s">
        <v>3</v>
      </c>
      <c r="D14" s="1">
        <f t="shared" si="11"/>
        <v>66500</v>
      </c>
      <c r="E14" s="1">
        <v>0</v>
      </c>
      <c r="F14" s="1">
        <v>66500</v>
      </c>
      <c r="G14" s="1">
        <f t="shared" si="13"/>
        <v>1169</v>
      </c>
      <c r="H14" s="1">
        <v>0</v>
      </c>
      <c r="I14" s="1">
        <f t="shared" si="14"/>
        <v>1169</v>
      </c>
      <c r="J14" s="1">
        <f t="shared" si="12"/>
        <v>15269</v>
      </c>
      <c r="K14" s="1">
        <v>0</v>
      </c>
      <c r="L14" s="1">
        <v>15269</v>
      </c>
      <c r="M14" s="7">
        <f t="shared" si="15"/>
        <v>1169</v>
      </c>
      <c r="N14" s="7">
        <v>0</v>
      </c>
      <c r="O14" s="7">
        <v>1169</v>
      </c>
      <c r="P14" s="7">
        <f t="shared" si="1"/>
        <v>7.6560351038050953</v>
      </c>
      <c r="Q14" s="7"/>
      <c r="R14" s="7">
        <f t="shared" si="9"/>
        <v>7.6560351038050953</v>
      </c>
      <c r="S14" s="7">
        <f t="shared" si="3"/>
        <v>1.7578947368421052</v>
      </c>
      <c r="T14" s="8"/>
      <c r="U14" s="1">
        <f t="shared" si="10"/>
        <v>1.7578947368421052</v>
      </c>
      <c r="V14" s="8"/>
      <c r="W14" s="18"/>
    </row>
    <row r="15" spans="1:23" s="16" customFormat="1" ht="32.25" customHeight="1" x14ac:dyDescent="0.3">
      <c r="A15" s="59"/>
      <c r="B15" s="60"/>
      <c r="C15" s="39" t="s">
        <v>4</v>
      </c>
      <c r="D15" s="1">
        <f t="shared" si="11"/>
        <v>5792300</v>
      </c>
      <c r="E15" s="1">
        <v>0</v>
      </c>
      <c r="F15" s="1">
        <v>5792300</v>
      </c>
      <c r="G15" s="1">
        <f t="shared" si="13"/>
        <v>71789.440000000002</v>
      </c>
      <c r="H15" s="1">
        <v>0</v>
      </c>
      <c r="I15" s="1">
        <f t="shared" si="14"/>
        <v>71789.440000000002</v>
      </c>
      <c r="J15" s="1">
        <f t="shared" si="12"/>
        <v>2815100</v>
      </c>
      <c r="K15" s="1">
        <v>0</v>
      </c>
      <c r="L15" s="1">
        <v>2815100</v>
      </c>
      <c r="M15" s="7">
        <f t="shared" si="15"/>
        <v>71789.440000000002</v>
      </c>
      <c r="N15" s="7">
        <v>0</v>
      </c>
      <c r="O15" s="7">
        <v>71789.440000000002</v>
      </c>
      <c r="P15" s="7">
        <f t="shared" si="1"/>
        <v>2.5501559447266531</v>
      </c>
      <c r="Q15" s="7"/>
      <c r="R15" s="7">
        <f t="shared" si="9"/>
        <v>2.5501559447266531</v>
      </c>
      <c r="S15" s="7">
        <f t="shared" si="3"/>
        <v>1.2393943683856155</v>
      </c>
      <c r="T15" s="8"/>
      <c r="U15" s="1">
        <f t="shared" si="10"/>
        <v>1.2393943683856155</v>
      </c>
      <c r="V15" s="8"/>
      <c r="W15" s="18" t="s">
        <v>40</v>
      </c>
    </row>
    <row r="16" spans="1:23" s="16" customFormat="1" ht="28.5" customHeight="1" x14ac:dyDescent="0.3">
      <c r="A16" s="59"/>
      <c r="B16" s="60"/>
      <c r="C16" s="39" t="s">
        <v>5</v>
      </c>
      <c r="D16" s="1">
        <f t="shared" si="11"/>
        <v>120000</v>
      </c>
      <c r="E16" s="1">
        <v>0</v>
      </c>
      <c r="F16" s="1">
        <v>120000</v>
      </c>
      <c r="G16" s="1">
        <f t="shared" si="13"/>
        <v>22343.32</v>
      </c>
      <c r="H16" s="1">
        <v>0</v>
      </c>
      <c r="I16" s="1">
        <f t="shared" si="14"/>
        <v>22343.32</v>
      </c>
      <c r="J16" s="1">
        <f t="shared" si="12"/>
        <v>56600</v>
      </c>
      <c r="K16" s="1">
        <v>0</v>
      </c>
      <c r="L16" s="1">
        <v>56600</v>
      </c>
      <c r="M16" s="7">
        <f t="shared" si="15"/>
        <v>22343.32</v>
      </c>
      <c r="N16" s="7">
        <v>0</v>
      </c>
      <c r="O16" s="7">
        <v>22343.32</v>
      </c>
      <c r="P16" s="7">
        <f t="shared" si="1"/>
        <v>39.475830388692579</v>
      </c>
      <c r="Q16" s="7"/>
      <c r="R16" s="7">
        <f t="shared" si="9"/>
        <v>39.475830388692579</v>
      </c>
      <c r="S16" s="7">
        <f t="shared" si="3"/>
        <v>18.619433333333333</v>
      </c>
      <c r="T16" s="8"/>
      <c r="U16" s="1">
        <f t="shared" si="10"/>
        <v>18.619433333333333</v>
      </c>
      <c r="V16" s="8"/>
      <c r="W16" s="18" t="s">
        <v>43</v>
      </c>
    </row>
    <row r="17" spans="1:12" x14ac:dyDescent="0.3">
      <c r="A17" s="22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x14ac:dyDescent="0.3">
      <c r="A18" s="22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x14ac:dyDescent="0.3">
      <c r="A19" s="22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x14ac:dyDescent="0.3">
      <c r="A20" s="22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x14ac:dyDescent="0.3">
      <c r="A21" s="22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x14ac:dyDescent="0.3">
      <c r="A22" s="22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x14ac:dyDescent="0.3">
      <c r="A23" s="22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x14ac:dyDescent="0.3">
      <c r="A24" s="22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3">
      <c r="A25" s="22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3">
      <c r="A26" s="22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3">
      <c r="A27" s="22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3">
      <c r="A28" s="22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x14ac:dyDescent="0.3">
      <c r="A29" s="22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x14ac:dyDescent="0.3">
      <c r="A30" s="22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x14ac:dyDescent="0.3">
      <c r="A31" s="22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x14ac:dyDescent="0.3">
      <c r="A32" s="22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x14ac:dyDescent="0.3">
      <c r="A33" s="22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x14ac:dyDescent="0.3">
      <c r="A34" s="2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x14ac:dyDescent="0.3">
      <c r="A35" s="22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A36" s="22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">
      <c r="A37" s="22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">
      <c r="A38" s="22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">
      <c r="A39" s="22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">
      <c r="A40" s="22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3">
      <c r="A41" s="22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">
      <c r="A42" s="22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">
      <c r="A43" s="22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">
      <c r="A44" s="22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3">
      <c r="A45" s="22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3">
      <c r="A46" s="22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3">
      <c r="A47" s="22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3">
      <c r="A48" s="22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3">
      <c r="A49" s="22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3">
      <c r="A50" s="22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3">
      <c r="A51" s="22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3">
      <c r="A52" s="22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3">
      <c r="A53" s="22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3">
      <c r="A54" s="22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3">
      <c r="A55" s="22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3">
      <c r="A56" s="22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3">
      <c r="A57" s="22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3">
      <c r="A58" s="22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3">
      <c r="A59" s="22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3">
      <c r="A60" s="22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3">
      <c r="A61" s="22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3">
      <c r="A62" s="22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3">
      <c r="A63" s="22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3">
      <c r="A64" s="22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3">
      <c r="A65" s="22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x14ac:dyDescent="0.3">
      <c r="A66" s="22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3">
      <c r="A67" s="22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3">
      <c r="A68" s="22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3">
      <c r="A69" s="22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3">
      <c r="A70" s="22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3">
      <c r="A71" s="22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3">
      <c r="A72" s="22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3">
      <c r="A73" s="22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3">
      <c r="A74" s="22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3">
      <c r="A75" s="22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3">
      <c r="A76" s="22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3">
      <c r="A77" s="22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3">
      <c r="A78" s="22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3">
      <c r="A79" s="22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3">
      <c r="A80" s="22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3">
      <c r="A81" s="22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3">
      <c r="A82" s="22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3">
      <c r="A83" s="22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3">
      <c r="A84" s="22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3">
      <c r="A85" s="22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3">
      <c r="A86" s="22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3">
      <c r="A87" s="22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3">
      <c r="A88" s="22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3">
      <c r="A89" s="22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3">
      <c r="A90" s="22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3">
      <c r="A91" s="22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3">
      <c r="A92" s="22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3">
      <c r="A93" s="22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3">
      <c r="A94" s="22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3">
      <c r="A95" s="22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3">
      <c r="A96" s="22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3">
      <c r="A97" s="22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3">
      <c r="A98" s="22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3">
      <c r="A99" s="22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3">
      <c r="A100" s="22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3">
      <c r="A101" s="22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3">
      <c r="A102" s="22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3">
      <c r="A103" s="22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3">
      <c r="A104" s="22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3">
      <c r="A105" s="22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3">
      <c r="A106" s="22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3">
      <c r="A107" s="22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3">
      <c r="A108" s="22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3">
      <c r="A109" s="22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3">
      <c r="A110" s="22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3">
      <c r="A111" s="22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3">
      <c r="A112" s="22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3">
      <c r="A113" s="22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3">
      <c r="A114" s="22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3">
      <c r="A115" s="22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3">
      <c r="A116" s="22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3">
      <c r="A117" s="22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3">
      <c r="A118" s="22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3">
      <c r="A119" s="22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3">
      <c r="A120" s="22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3">
      <c r="A121" s="22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3">
      <c r="A122" s="22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3">
      <c r="A123" s="22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3">
      <c r="A124" s="22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3">
      <c r="A125" s="22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3">
      <c r="A126" s="22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3">
      <c r="A127" s="22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3">
      <c r="A128" s="22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 x14ac:dyDescent="0.3">
      <c r="A129" s="22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 x14ac:dyDescent="0.3">
      <c r="A130" s="22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 x14ac:dyDescent="0.3">
      <c r="A131" s="22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 x14ac:dyDescent="0.3">
      <c r="A132" s="22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 x14ac:dyDescent="0.3">
      <c r="A133" s="22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</sheetData>
  <mergeCells count="14">
    <mergeCell ref="W2:W3"/>
    <mergeCell ref="B5:C5"/>
    <mergeCell ref="A10:A16"/>
    <mergeCell ref="B10:B16"/>
    <mergeCell ref="V2:V3"/>
    <mergeCell ref="A1:U1"/>
    <mergeCell ref="A2:A3"/>
    <mergeCell ref="C2:C3"/>
    <mergeCell ref="D2:F2"/>
    <mergeCell ref="G2:I2"/>
    <mergeCell ref="M2:O2"/>
    <mergeCell ref="S2:U2"/>
    <mergeCell ref="J2:L2"/>
    <mergeCell ref="P2:R2"/>
  </mergeCells>
  <pageMargins left="0.19685039370078741" right="0.19685039370078741" top="0.39370078740157483" bottom="0.19685039370078741" header="0.31496062992125984" footer="0.31496062992125984"/>
  <pageSetup paperSize="8" scale="53" fitToHeight="1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5"/>
  <sheetViews>
    <sheetView topLeftCell="C1" zoomScale="60" zoomScaleNormal="60" zoomScaleSheetLayoutView="70" workbookViewId="0">
      <pane ySplit="3" topLeftCell="A4" activePane="bottomLeft" state="frozen"/>
      <selection pane="bottomLeft" activeCell="Q5" sqref="Q5"/>
    </sheetView>
  </sheetViews>
  <sheetFormatPr defaultColWidth="9.140625" defaultRowHeight="18.75" x14ac:dyDescent="0.3"/>
  <cols>
    <col min="1" max="1" width="9.7109375" style="25" customWidth="1"/>
    <col min="2" max="2" width="62.140625" style="21" customWidth="1"/>
    <col min="3" max="3" width="14" style="21" customWidth="1"/>
    <col min="4" max="4" width="24.5703125" style="31" hidden="1" customWidth="1"/>
    <col min="5" max="5" width="21.5703125" style="21" customWidth="1"/>
    <col min="6" max="6" width="12.7109375" style="21" customWidth="1"/>
    <col min="7" max="7" width="18.7109375" style="21" customWidth="1"/>
    <col min="8" max="8" width="24.85546875" style="21" hidden="1" customWidth="1"/>
    <col min="9" max="9" width="24.28515625" style="21" hidden="1" customWidth="1"/>
    <col min="10" max="10" width="14.5703125" style="21" hidden="1" customWidth="1"/>
    <col min="11" max="11" width="17.7109375" style="21" customWidth="1"/>
    <col min="12" max="12" width="14.5703125" style="21" customWidth="1"/>
    <col min="13" max="13" width="18.140625" style="21" customWidth="1"/>
    <col min="14" max="14" width="17.28515625" style="23" customWidth="1"/>
    <col min="15" max="15" width="16.42578125" style="23" customWidth="1"/>
    <col min="16" max="16" width="16.7109375" style="23" customWidth="1"/>
    <col min="17" max="17" width="13.85546875" style="23" customWidth="1"/>
    <col min="18" max="18" width="14.85546875" style="23" customWidth="1"/>
    <col min="19" max="19" width="15.7109375" style="23" customWidth="1"/>
    <col min="20" max="20" width="12.85546875" style="24" customWidth="1"/>
    <col min="21" max="21" width="13.140625" style="24" customWidth="1"/>
    <col min="22" max="22" width="14.140625" style="24" customWidth="1"/>
    <col min="23" max="23" width="21" style="14" hidden="1" customWidth="1"/>
    <col min="24" max="24" width="39.5703125" style="21" hidden="1" customWidth="1"/>
    <col min="25" max="16384" width="9.140625" style="21"/>
  </cols>
  <sheetData>
    <row r="1" spans="1:24" s="15" customFormat="1" ht="62.25" customHeight="1" x14ac:dyDescent="0.3">
      <c r="A1" s="50" t="s">
        <v>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14"/>
    </row>
    <row r="2" spans="1:24" s="16" customFormat="1" ht="36" customHeight="1" x14ac:dyDescent="0.3">
      <c r="A2" s="52" t="s">
        <v>0</v>
      </c>
      <c r="B2" s="9" t="s">
        <v>1</v>
      </c>
      <c r="C2" s="53" t="s">
        <v>14</v>
      </c>
      <c r="D2" s="26"/>
      <c r="E2" s="54" t="s">
        <v>33</v>
      </c>
      <c r="F2" s="54"/>
      <c r="G2" s="54"/>
      <c r="H2" s="54" t="s">
        <v>30</v>
      </c>
      <c r="I2" s="54"/>
      <c r="J2" s="54"/>
      <c r="K2" s="54" t="s">
        <v>48</v>
      </c>
      <c r="L2" s="54"/>
      <c r="M2" s="54"/>
      <c r="N2" s="55" t="s">
        <v>51</v>
      </c>
      <c r="O2" s="55"/>
      <c r="P2" s="55"/>
      <c r="Q2" s="68" t="s">
        <v>49</v>
      </c>
      <c r="R2" s="69"/>
      <c r="S2" s="70"/>
      <c r="T2" s="65" t="s">
        <v>39</v>
      </c>
      <c r="U2" s="66"/>
      <c r="V2" s="67"/>
      <c r="W2" s="61" t="s">
        <v>29</v>
      </c>
      <c r="X2" s="62" t="s">
        <v>31</v>
      </c>
    </row>
    <row r="3" spans="1:24" s="16" customFormat="1" ht="39.75" customHeight="1" x14ac:dyDescent="0.3">
      <c r="A3" s="52"/>
      <c r="B3" s="33" t="s">
        <v>2</v>
      </c>
      <c r="C3" s="53"/>
      <c r="D3" s="27"/>
      <c r="E3" s="34" t="s">
        <v>20</v>
      </c>
      <c r="F3" s="34" t="s">
        <v>21</v>
      </c>
      <c r="G3" s="34" t="s">
        <v>22</v>
      </c>
      <c r="H3" s="34" t="s">
        <v>20</v>
      </c>
      <c r="I3" s="34" t="s">
        <v>21</v>
      </c>
      <c r="J3" s="34" t="s">
        <v>22</v>
      </c>
      <c r="K3" s="40" t="s">
        <v>20</v>
      </c>
      <c r="L3" s="40" t="s">
        <v>21</v>
      </c>
      <c r="M3" s="40" t="s">
        <v>22</v>
      </c>
      <c r="N3" s="34" t="s">
        <v>20</v>
      </c>
      <c r="O3" s="34" t="s">
        <v>21</v>
      </c>
      <c r="P3" s="34" t="s">
        <v>22</v>
      </c>
      <c r="Q3" s="40" t="s">
        <v>20</v>
      </c>
      <c r="R3" s="40" t="s">
        <v>21</v>
      </c>
      <c r="S3" s="40" t="s">
        <v>22</v>
      </c>
      <c r="T3" s="40" t="s">
        <v>20</v>
      </c>
      <c r="U3" s="10" t="s">
        <v>21</v>
      </c>
      <c r="V3" s="34" t="s">
        <v>22</v>
      </c>
      <c r="W3" s="61"/>
      <c r="X3" s="63"/>
    </row>
    <row r="4" spans="1:24" s="16" customFormat="1" ht="21.75" customHeight="1" x14ac:dyDescent="0.3">
      <c r="A4" s="32" t="s">
        <v>8</v>
      </c>
      <c r="B4" s="11">
        <v>2</v>
      </c>
      <c r="C4" s="12">
        <v>3</v>
      </c>
      <c r="D4" s="28"/>
      <c r="E4" s="12">
        <v>4</v>
      </c>
      <c r="F4" s="11">
        <v>5</v>
      </c>
      <c r="G4" s="12">
        <v>6</v>
      </c>
      <c r="H4" s="12">
        <v>7</v>
      </c>
      <c r="I4" s="11">
        <v>8</v>
      </c>
      <c r="J4" s="12">
        <v>9</v>
      </c>
      <c r="K4" s="12">
        <v>7</v>
      </c>
      <c r="L4" s="12">
        <v>8</v>
      </c>
      <c r="M4" s="12">
        <v>9</v>
      </c>
      <c r="N4" s="12">
        <v>10</v>
      </c>
      <c r="O4" s="11">
        <v>11</v>
      </c>
      <c r="P4" s="12">
        <v>12</v>
      </c>
      <c r="Q4" s="12">
        <v>13</v>
      </c>
      <c r="R4" s="12">
        <v>14</v>
      </c>
      <c r="S4" s="12">
        <v>15</v>
      </c>
      <c r="T4" s="12">
        <v>16</v>
      </c>
      <c r="U4" s="12">
        <v>17</v>
      </c>
      <c r="V4" s="12">
        <v>18</v>
      </c>
      <c r="W4" s="17">
        <v>16</v>
      </c>
      <c r="X4" s="18"/>
    </row>
    <row r="5" spans="1:24" s="20" customFormat="1" ht="72" customHeight="1" x14ac:dyDescent="0.3">
      <c r="A5" s="3">
        <v>1</v>
      </c>
      <c r="B5" s="64" t="s">
        <v>35</v>
      </c>
      <c r="C5" s="64"/>
      <c r="D5" s="2" t="e">
        <f>SUM(D6:D7)</f>
        <v>#REF!</v>
      </c>
      <c r="E5" s="2">
        <f>SUM(E6:E7)</f>
        <v>9048313</v>
      </c>
      <c r="F5" s="2">
        <f>SUM(F6:F7)</f>
        <v>0</v>
      </c>
      <c r="G5" s="2">
        <f t="shared" ref="G5:W5" si="0">SUM(G6:G7)</f>
        <v>9048313</v>
      </c>
      <c r="H5" s="2">
        <f t="shared" si="0"/>
        <v>13733338.33</v>
      </c>
      <c r="I5" s="2">
        <f t="shared" si="0"/>
        <v>13063580.23</v>
      </c>
      <c r="J5" s="2">
        <f t="shared" si="0"/>
        <v>669758.1</v>
      </c>
      <c r="K5" s="2">
        <f>SUM(K6:K7)</f>
        <v>2775600</v>
      </c>
      <c r="L5" s="2">
        <f t="shared" ref="L5:M5" si="1">SUM(L6:L7)</f>
        <v>0</v>
      </c>
      <c r="M5" s="2">
        <f t="shared" si="1"/>
        <v>2775600</v>
      </c>
      <c r="N5" s="2">
        <f t="shared" si="0"/>
        <v>669758.1</v>
      </c>
      <c r="O5" s="2">
        <f t="shared" si="0"/>
        <v>0</v>
      </c>
      <c r="P5" s="2">
        <f t="shared" si="0"/>
        <v>669758.1</v>
      </c>
      <c r="Q5" s="2">
        <f>N5/K5*100</f>
        <v>24.130209684392561</v>
      </c>
      <c r="R5" s="2"/>
      <c r="S5" s="2">
        <f>P5/M5*100</f>
        <v>24.130209684392561</v>
      </c>
      <c r="T5" s="2">
        <f>N5/E5*100</f>
        <v>7.4020217912444011</v>
      </c>
      <c r="U5" s="2"/>
      <c r="V5" s="2">
        <f>P5/G5*100</f>
        <v>7.4020217912444011</v>
      </c>
      <c r="W5" s="2">
        <f t="shared" si="0"/>
        <v>0</v>
      </c>
      <c r="X5" s="2"/>
    </row>
    <row r="6" spans="1:24" s="16" customFormat="1" ht="81" customHeight="1" x14ac:dyDescent="0.3">
      <c r="A6" s="36" t="s">
        <v>9</v>
      </c>
      <c r="B6" s="37" t="s">
        <v>15</v>
      </c>
      <c r="C6" s="35" t="s">
        <v>3</v>
      </c>
      <c r="D6" s="29" t="e">
        <f>#REF!+#REF!+#REF!+#REF!+#REF!+#REF!+#REF!+#REF!+#REF!+#REF!+#REF!+#REF!</f>
        <v>#REF!</v>
      </c>
      <c r="E6" s="7">
        <f t="shared" ref="E6:E7" si="2">F6+G6</f>
        <v>24540</v>
      </c>
      <c r="F6" s="7">
        <v>0</v>
      </c>
      <c r="G6" s="7">
        <v>24540</v>
      </c>
      <c r="H6" s="7">
        <f>I6+J6</f>
        <v>13063580.23</v>
      </c>
      <c r="I6" s="7">
        <v>13063580.23</v>
      </c>
      <c r="J6" s="7">
        <f>P6</f>
        <v>0</v>
      </c>
      <c r="K6" s="1">
        <f>M6+L6</f>
        <v>600</v>
      </c>
      <c r="L6" s="7">
        <v>0</v>
      </c>
      <c r="M6" s="1">
        <v>600</v>
      </c>
      <c r="N6" s="7">
        <f>O6+P6</f>
        <v>0</v>
      </c>
      <c r="O6" s="7">
        <v>0</v>
      </c>
      <c r="P6" s="7">
        <v>0</v>
      </c>
      <c r="Q6" s="1">
        <f t="shared" ref="Q6" si="3">N6/K6*100</f>
        <v>0</v>
      </c>
      <c r="R6" s="1"/>
      <c r="S6" s="1">
        <f t="shared" ref="S6" si="4">P6/M6*100</f>
        <v>0</v>
      </c>
      <c r="T6" s="1">
        <f t="shared" ref="T6" si="5">N6/E6*100</f>
        <v>0</v>
      </c>
      <c r="U6" s="6"/>
      <c r="V6" s="1">
        <f t="shared" ref="V6" si="6">P6/G6*100</f>
        <v>0</v>
      </c>
      <c r="W6" s="13">
        <f>O6/I6*100</f>
        <v>0</v>
      </c>
      <c r="X6" s="18" t="s">
        <v>45</v>
      </c>
    </row>
    <row r="7" spans="1:24" s="16" customFormat="1" ht="37.5" customHeight="1" x14ac:dyDescent="0.3">
      <c r="A7" s="36" t="s">
        <v>10</v>
      </c>
      <c r="B7" s="37" t="s">
        <v>36</v>
      </c>
      <c r="C7" s="35" t="s">
        <v>3</v>
      </c>
      <c r="D7" s="29" t="e">
        <f>#REF!+#REF!+#REF!+#REF!+#REF!+#REF!+#REF!+#REF!+#REF!+#REF!+#REF!+#REF!</f>
        <v>#REF!</v>
      </c>
      <c r="E7" s="7">
        <f t="shared" si="2"/>
        <v>9023773</v>
      </c>
      <c r="F7" s="7">
        <v>0</v>
      </c>
      <c r="G7" s="7">
        <v>9023773</v>
      </c>
      <c r="H7" s="7">
        <f t="shared" ref="H7" si="7">I7+J7</f>
        <v>669758.1</v>
      </c>
      <c r="I7" s="7">
        <v>0</v>
      </c>
      <c r="J7" s="7">
        <f t="shared" ref="J7" si="8">P7</f>
        <v>669758.1</v>
      </c>
      <c r="K7" s="1">
        <f>M7+L7</f>
        <v>2775000</v>
      </c>
      <c r="L7" s="7">
        <v>0</v>
      </c>
      <c r="M7" s="1">
        <v>2775000</v>
      </c>
      <c r="N7" s="7">
        <f t="shared" ref="N7" si="9">O7+P7</f>
        <v>669758.1</v>
      </c>
      <c r="O7" s="7">
        <v>0</v>
      </c>
      <c r="P7" s="7">
        <v>669758.1</v>
      </c>
      <c r="Q7" s="1">
        <v>24.13</v>
      </c>
      <c r="R7" s="1"/>
      <c r="S7" s="1">
        <v>24.13</v>
      </c>
      <c r="T7" s="1">
        <v>7.4</v>
      </c>
      <c r="U7" s="7"/>
      <c r="V7" s="1">
        <v>7.4</v>
      </c>
      <c r="W7" s="13"/>
      <c r="X7" s="18"/>
    </row>
    <row r="8" spans="1:24" x14ac:dyDescent="0.3">
      <c r="A8" s="22"/>
      <c r="B8" s="16"/>
      <c r="C8" s="16"/>
      <c r="D8" s="30"/>
      <c r="E8" s="16"/>
      <c r="F8" s="16"/>
      <c r="G8" s="16"/>
      <c r="H8" s="16"/>
      <c r="I8" s="16"/>
      <c r="J8" s="16"/>
      <c r="K8" s="16"/>
      <c r="L8" s="16"/>
      <c r="M8" s="16"/>
    </row>
    <row r="9" spans="1:24" x14ac:dyDescent="0.3">
      <c r="A9" s="22"/>
      <c r="B9" s="16"/>
      <c r="C9" s="16"/>
      <c r="D9" s="30"/>
      <c r="E9" s="16"/>
      <c r="F9" s="16"/>
      <c r="G9" s="16"/>
      <c r="H9" s="16"/>
      <c r="I9" s="16"/>
      <c r="J9" s="16"/>
      <c r="K9" s="16"/>
      <c r="L9" s="16"/>
      <c r="M9" s="16"/>
    </row>
    <row r="10" spans="1:24" x14ac:dyDescent="0.3">
      <c r="A10" s="22"/>
      <c r="B10" s="16"/>
      <c r="C10" s="16"/>
      <c r="D10" s="30"/>
      <c r="E10" s="16"/>
      <c r="F10" s="16"/>
      <c r="G10" s="16"/>
      <c r="H10" s="16"/>
      <c r="I10" s="16"/>
      <c r="J10" s="16"/>
      <c r="K10" s="16"/>
      <c r="L10" s="16"/>
      <c r="M10" s="16"/>
    </row>
    <row r="11" spans="1:24" x14ac:dyDescent="0.3">
      <c r="A11" s="22"/>
      <c r="B11" s="16"/>
      <c r="C11" s="16"/>
      <c r="D11" s="30"/>
      <c r="E11" s="16"/>
      <c r="F11" s="16"/>
      <c r="G11" s="16"/>
      <c r="H11" s="16"/>
      <c r="I11" s="16"/>
      <c r="J11" s="16"/>
      <c r="K11" s="16"/>
      <c r="L11" s="16"/>
      <c r="M11" s="16"/>
    </row>
    <row r="12" spans="1:24" x14ac:dyDescent="0.3">
      <c r="A12" s="22"/>
      <c r="B12" s="16"/>
      <c r="C12" s="16"/>
      <c r="D12" s="30"/>
      <c r="E12" s="16"/>
      <c r="F12" s="16"/>
      <c r="G12" s="16"/>
      <c r="H12" s="16"/>
      <c r="I12" s="16"/>
      <c r="J12" s="16"/>
      <c r="K12" s="16"/>
      <c r="L12" s="16"/>
      <c r="M12" s="16"/>
    </row>
    <row r="13" spans="1:24" x14ac:dyDescent="0.3">
      <c r="A13" s="22"/>
      <c r="B13" s="16"/>
      <c r="C13" s="16"/>
      <c r="D13" s="30"/>
      <c r="E13" s="16"/>
      <c r="F13" s="16"/>
      <c r="G13" s="16"/>
      <c r="H13" s="16"/>
      <c r="I13" s="16"/>
      <c r="J13" s="16"/>
      <c r="K13" s="16"/>
      <c r="L13" s="16"/>
      <c r="M13" s="16"/>
    </row>
    <row r="14" spans="1:24" x14ac:dyDescent="0.3">
      <c r="A14" s="22"/>
      <c r="B14" s="16"/>
      <c r="C14" s="16"/>
      <c r="D14" s="30"/>
      <c r="E14" s="16"/>
      <c r="F14" s="16"/>
      <c r="G14" s="16"/>
      <c r="H14" s="16"/>
      <c r="I14" s="16"/>
      <c r="J14" s="16"/>
      <c r="K14" s="16"/>
      <c r="L14" s="16"/>
      <c r="M14" s="16"/>
    </row>
    <row r="15" spans="1:24" x14ac:dyDescent="0.3">
      <c r="A15" s="22"/>
      <c r="B15" s="16"/>
      <c r="C15" s="16"/>
      <c r="D15" s="30"/>
      <c r="E15" s="16"/>
      <c r="F15" s="16"/>
      <c r="G15" s="16"/>
      <c r="H15" s="16"/>
      <c r="I15" s="16"/>
      <c r="J15" s="16"/>
      <c r="K15" s="16"/>
      <c r="L15" s="16"/>
      <c r="M15" s="16"/>
    </row>
    <row r="16" spans="1:24" x14ac:dyDescent="0.3">
      <c r="A16" s="22"/>
      <c r="B16" s="16"/>
      <c r="C16" s="16"/>
      <c r="D16" s="30"/>
      <c r="E16" s="16"/>
      <c r="F16" s="16"/>
      <c r="G16" s="16"/>
      <c r="H16" s="16"/>
      <c r="I16" s="16"/>
      <c r="J16" s="16"/>
      <c r="K16" s="16"/>
      <c r="L16" s="16"/>
      <c r="M16" s="16"/>
    </row>
    <row r="17" spans="1:26" s="23" customFormat="1" x14ac:dyDescent="0.3">
      <c r="A17" s="22"/>
      <c r="B17" s="16"/>
      <c r="C17" s="16"/>
      <c r="D17" s="30"/>
      <c r="E17" s="16"/>
      <c r="F17" s="16"/>
      <c r="G17" s="16"/>
      <c r="H17" s="16"/>
      <c r="I17" s="16"/>
      <c r="J17" s="16"/>
      <c r="K17" s="16"/>
      <c r="L17" s="16"/>
      <c r="M17" s="16"/>
      <c r="T17" s="24"/>
      <c r="U17" s="24"/>
      <c r="V17" s="24"/>
      <c r="W17" s="14"/>
      <c r="X17" s="21"/>
      <c r="Y17" s="21"/>
      <c r="Z17" s="21"/>
    </row>
    <row r="18" spans="1:26" s="23" customFormat="1" x14ac:dyDescent="0.3">
      <c r="A18" s="22"/>
      <c r="B18" s="16"/>
      <c r="C18" s="16"/>
      <c r="D18" s="30"/>
      <c r="E18" s="16"/>
      <c r="F18" s="16"/>
      <c r="G18" s="16"/>
      <c r="H18" s="16"/>
      <c r="I18" s="16"/>
      <c r="J18" s="16"/>
      <c r="K18" s="16"/>
      <c r="L18" s="16"/>
      <c r="M18" s="16"/>
      <c r="T18" s="24"/>
      <c r="U18" s="24"/>
      <c r="V18" s="24"/>
      <c r="W18" s="14"/>
      <c r="X18" s="21"/>
      <c r="Y18" s="21"/>
      <c r="Z18" s="21"/>
    </row>
    <row r="19" spans="1:26" s="23" customFormat="1" x14ac:dyDescent="0.3">
      <c r="A19" s="22"/>
      <c r="B19" s="16"/>
      <c r="C19" s="16"/>
      <c r="D19" s="30"/>
      <c r="E19" s="16"/>
      <c r="F19" s="16"/>
      <c r="G19" s="16"/>
      <c r="H19" s="16"/>
      <c r="I19" s="16"/>
      <c r="J19" s="16"/>
      <c r="K19" s="16"/>
      <c r="L19" s="16"/>
      <c r="M19" s="16"/>
      <c r="T19" s="24"/>
      <c r="U19" s="24"/>
      <c r="V19" s="24"/>
      <c r="W19" s="14"/>
      <c r="X19" s="21"/>
      <c r="Y19" s="21"/>
      <c r="Z19" s="21"/>
    </row>
    <row r="20" spans="1:26" s="23" customFormat="1" x14ac:dyDescent="0.3">
      <c r="A20" s="22"/>
      <c r="B20" s="16"/>
      <c r="C20" s="16"/>
      <c r="D20" s="30"/>
      <c r="E20" s="16"/>
      <c r="F20" s="16"/>
      <c r="G20" s="16"/>
      <c r="H20" s="16"/>
      <c r="I20" s="16"/>
      <c r="J20" s="16"/>
      <c r="K20" s="16"/>
      <c r="L20" s="16"/>
      <c r="M20" s="16"/>
      <c r="T20" s="24"/>
      <c r="U20" s="24"/>
      <c r="V20" s="24"/>
      <c r="W20" s="14"/>
      <c r="X20" s="21"/>
      <c r="Y20" s="21"/>
      <c r="Z20" s="21"/>
    </row>
    <row r="21" spans="1:26" s="23" customFormat="1" x14ac:dyDescent="0.3">
      <c r="A21" s="22"/>
      <c r="B21" s="16"/>
      <c r="C21" s="16"/>
      <c r="D21" s="30"/>
      <c r="E21" s="16"/>
      <c r="F21" s="16"/>
      <c r="G21" s="16"/>
      <c r="H21" s="16"/>
      <c r="I21" s="16"/>
      <c r="J21" s="16"/>
      <c r="K21" s="16"/>
      <c r="L21" s="16"/>
      <c r="M21" s="16"/>
      <c r="T21" s="24"/>
      <c r="U21" s="24"/>
      <c r="V21" s="24"/>
      <c r="W21" s="14"/>
      <c r="X21" s="21"/>
      <c r="Y21" s="21"/>
      <c r="Z21" s="21"/>
    </row>
    <row r="22" spans="1:26" s="23" customFormat="1" x14ac:dyDescent="0.3">
      <c r="A22" s="22"/>
      <c r="B22" s="16"/>
      <c r="C22" s="16"/>
      <c r="D22" s="30"/>
      <c r="E22" s="16"/>
      <c r="F22" s="16"/>
      <c r="G22" s="16"/>
      <c r="H22" s="16"/>
      <c r="I22" s="16"/>
      <c r="J22" s="16"/>
      <c r="K22" s="16"/>
      <c r="L22" s="16"/>
      <c r="M22" s="16"/>
      <c r="T22" s="24"/>
      <c r="U22" s="24"/>
      <c r="V22" s="24"/>
      <c r="W22" s="14"/>
      <c r="X22" s="21"/>
      <c r="Y22" s="21"/>
      <c r="Z22" s="21"/>
    </row>
    <row r="23" spans="1:26" s="23" customFormat="1" x14ac:dyDescent="0.3">
      <c r="A23" s="22"/>
      <c r="B23" s="16"/>
      <c r="C23" s="16"/>
      <c r="D23" s="30"/>
      <c r="E23" s="16"/>
      <c r="F23" s="16"/>
      <c r="G23" s="16"/>
      <c r="H23" s="16"/>
      <c r="I23" s="16"/>
      <c r="J23" s="16"/>
      <c r="K23" s="16"/>
      <c r="L23" s="16"/>
      <c r="M23" s="16"/>
      <c r="T23" s="24"/>
      <c r="U23" s="24"/>
      <c r="V23" s="24"/>
      <c r="W23" s="14"/>
      <c r="X23" s="21"/>
      <c r="Y23" s="21"/>
      <c r="Z23" s="21"/>
    </row>
    <row r="24" spans="1:26" s="23" customFormat="1" x14ac:dyDescent="0.3">
      <c r="A24" s="22"/>
      <c r="B24" s="16"/>
      <c r="C24" s="16"/>
      <c r="D24" s="30"/>
      <c r="E24" s="16"/>
      <c r="F24" s="16"/>
      <c r="G24" s="16"/>
      <c r="H24" s="16"/>
      <c r="I24" s="16"/>
      <c r="J24" s="16"/>
      <c r="K24" s="16"/>
      <c r="L24" s="16"/>
      <c r="M24" s="16"/>
      <c r="T24" s="24"/>
      <c r="U24" s="24"/>
      <c r="V24" s="24"/>
      <c r="W24" s="14"/>
      <c r="X24" s="21"/>
      <c r="Y24" s="21"/>
      <c r="Z24" s="21"/>
    </row>
    <row r="25" spans="1:26" s="23" customFormat="1" x14ac:dyDescent="0.3">
      <c r="A25" s="22"/>
      <c r="B25" s="16"/>
      <c r="C25" s="16"/>
      <c r="D25" s="30"/>
      <c r="E25" s="16"/>
      <c r="F25" s="16"/>
      <c r="G25" s="16"/>
      <c r="H25" s="16"/>
      <c r="I25" s="16"/>
      <c r="J25" s="16"/>
      <c r="K25" s="16"/>
      <c r="L25" s="16"/>
      <c r="M25" s="16"/>
      <c r="T25" s="24"/>
      <c r="U25" s="24"/>
      <c r="V25" s="24"/>
      <c r="W25" s="14"/>
      <c r="X25" s="21"/>
      <c r="Y25" s="21"/>
      <c r="Z25" s="21"/>
    </row>
    <row r="26" spans="1:26" s="23" customFormat="1" x14ac:dyDescent="0.3">
      <c r="A26" s="22"/>
      <c r="B26" s="16"/>
      <c r="C26" s="16"/>
      <c r="D26" s="30"/>
      <c r="E26" s="16"/>
      <c r="F26" s="16"/>
      <c r="G26" s="16"/>
      <c r="H26" s="16"/>
      <c r="I26" s="16"/>
      <c r="J26" s="16"/>
      <c r="K26" s="16"/>
      <c r="L26" s="16"/>
      <c r="M26" s="16"/>
      <c r="T26" s="24"/>
      <c r="U26" s="24"/>
      <c r="V26" s="24"/>
      <c r="W26" s="14"/>
      <c r="X26" s="21"/>
      <c r="Y26" s="21"/>
      <c r="Z26" s="21"/>
    </row>
    <row r="27" spans="1:26" s="23" customFormat="1" x14ac:dyDescent="0.3">
      <c r="A27" s="22"/>
      <c r="B27" s="16"/>
      <c r="C27" s="16"/>
      <c r="D27" s="30"/>
      <c r="E27" s="16"/>
      <c r="F27" s="16"/>
      <c r="G27" s="16"/>
      <c r="H27" s="16"/>
      <c r="I27" s="16"/>
      <c r="J27" s="16"/>
      <c r="K27" s="16"/>
      <c r="L27" s="16"/>
      <c r="M27" s="16"/>
      <c r="T27" s="24"/>
      <c r="U27" s="24"/>
      <c r="V27" s="24"/>
      <c r="W27" s="14"/>
      <c r="X27" s="21"/>
      <c r="Y27" s="21"/>
      <c r="Z27" s="21"/>
    </row>
    <row r="28" spans="1:26" s="23" customFormat="1" x14ac:dyDescent="0.3">
      <c r="A28" s="22"/>
      <c r="B28" s="16"/>
      <c r="C28" s="16"/>
      <c r="D28" s="30"/>
      <c r="E28" s="16"/>
      <c r="F28" s="16"/>
      <c r="G28" s="16"/>
      <c r="H28" s="16"/>
      <c r="I28" s="16"/>
      <c r="J28" s="16"/>
      <c r="K28" s="16"/>
      <c r="L28" s="16"/>
      <c r="M28" s="16"/>
      <c r="T28" s="24"/>
      <c r="U28" s="24"/>
      <c r="V28" s="24"/>
      <c r="W28" s="14"/>
      <c r="X28" s="21"/>
      <c r="Y28" s="21"/>
      <c r="Z28" s="21"/>
    </row>
    <row r="29" spans="1:26" s="23" customFormat="1" x14ac:dyDescent="0.3">
      <c r="A29" s="22"/>
      <c r="B29" s="16"/>
      <c r="C29" s="16"/>
      <c r="D29" s="30"/>
      <c r="E29" s="16"/>
      <c r="F29" s="16"/>
      <c r="G29" s="16"/>
      <c r="H29" s="16"/>
      <c r="I29" s="16"/>
      <c r="J29" s="16"/>
      <c r="K29" s="16"/>
      <c r="L29" s="16"/>
      <c r="M29" s="16"/>
      <c r="T29" s="24"/>
      <c r="U29" s="24"/>
      <c r="V29" s="24"/>
      <c r="W29" s="14"/>
      <c r="X29" s="21"/>
      <c r="Y29" s="21"/>
      <c r="Z29" s="21"/>
    </row>
    <row r="30" spans="1:26" s="23" customFormat="1" x14ac:dyDescent="0.3">
      <c r="A30" s="22"/>
      <c r="B30" s="16"/>
      <c r="C30" s="16"/>
      <c r="D30" s="30"/>
      <c r="E30" s="16"/>
      <c r="F30" s="16"/>
      <c r="G30" s="16"/>
      <c r="H30" s="16"/>
      <c r="I30" s="16"/>
      <c r="J30" s="16"/>
      <c r="K30" s="16"/>
      <c r="L30" s="16"/>
      <c r="M30" s="16"/>
      <c r="T30" s="24"/>
      <c r="U30" s="24"/>
      <c r="V30" s="24"/>
      <c r="W30" s="14"/>
      <c r="X30" s="21"/>
      <c r="Y30" s="21"/>
      <c r="Z30" s="21"/>
    </row>
    <row r="31" spans="1:26" s="23" customFormat="1" x14ac:dyDescent="0.3">
      <c r="A31" s="22"/>
      <c r="B31" s="16"/>
      <c r="C31" s="16"/>
      <c r="D31" s="30"/>
      <c r="E31" s="16"/>
      <c r="F31" s="16"/>
      <c r="G31" s="16"/>
      <c r="H31" s="16"/>
      <c r="I31" s="16"/>
      <c r="J31" s="16"/>
      <c r="K31" s="16"/>
      <c r="L31" s="16"/>
      <c r="M31" s="16"/>
      <c r="T31" s="24"/>
      <c r="U31" s="24"/>
      <c r="V31" s="24"/>
      <c r="W31" s="14"/>
      <c r="X31" s="21"/>
      <c r="Y31" s="21"/>
      <c r="Z31" s="21"/>
    </row>
    <row r="32" spans="1:26" s="23" customFormat="1" x14ac:dyDescent="0.3">
      <c r="A32" s="22"/>
      <c r="B32" s="16"/>
      <c r="C32" s="16"/>
      <c r="D32" s="30"/>
      <c r="E32" s="16"/>
      <c r="F32" s="16"/>
      <c r="G32" s="16"/>
      <c r="H32" s="16"/>
      <c r="I32" s="16"/>
      <c r="J32" s="16"/>
      <c r="K32" s="16"/>
      <c r="L32" s="16"/>
      <c r="M32" s="16"/>
      <c r="T32" s="24"/>
      <c r="U32" s="24"/>
      <c r="V32" s="24"/>
      <c r="W32" s="14"/>
      <c r="X32" s="21"/>
      <c r="Y32" s="21"/>
      <c r="Z32" s="21"/>
    </row>
    <row r="33" spans="1:26" s="23" customFormat="1" x14ac:dyDescent="0.3">
      <c r="A33" s="22"/>
      <c r="B33" s="16"/>
      <c r="C33" s="16"/>
      <c r="D33" s="30"/>
      <c r="E33" s="16"/>
      <c r="F33" s="16"/>
      <c r="G33" s="16"/>
      <c r="H33" s="16"/>
      <c r="I33" s="16"/>
      <c r="J33" s="16"/>
      <c r="K33" s="16"/>
      <c r="L33" s="16"/>
      <c r="M33" s="16"/>
      <c r="T33" s="24"/>
      <c r="U33" s="24"/>
      <c r="V33" s="24"/>
      <c r="W33" s="14"/>
      <c r="X33" s="21"/>
      <c r="Y33" s="21"/>
      <c r="Z33" s="21"/>
    </row>
    <row r="34" spans="1:26" s="23" customFormat="1" x14ac:dyDescent="0.3">
      <c r="A34" s="22"/>
      <c r="B34" s="16"/>
      <c r="C34" s="16"/>
      <c r="D34" s="30"/>
      <c r="E34" s="16"/>
      <c r="F34" s="16"/>
      <c r="G34" s="16"/>
      <c r="H34" s="16"/>
      <c r="I34" s="16"/>
      <c r="J34" s="16"/>
      <c r="K34" s="16"/>
      <c r="L34" s="16"/>
      <c r="M34" s="16"/>
      <c r="T34" s="24"/>
      <c r="U34" s="24"/>
      <c r="V34" s="24"/>
      <c r="W34" s="14"/>
      <c r="X34" s="21"/>
      <c r="Y34" s="21"/>
      <c r="Z34" s="21"/>
    </row>
    <row r="35" spans="1:26" s="23" customFormat="1" x14ac:dyDescent="0.3">
      <c r="A35" s="22"/>
      <c r="B35" s="16"/>
      <c r="C35" s="16"/>
      <c r="D35" s="30"/>
      <c r="E35" s="16"/>
      <c r="F35" s="16"/>
      <c r="G35" s="16"/>
      <c r="H35" s="16"/>
      <c r="I35" s="16"/>
      <c r="J35" s="16"/>
      <c r="K35" s="16"/>
      <c r="L35" s="16"/>
      <c r="M35" s="16"/>
      <c r="T35" s="24"/>
      <c r="U35" s="24"/>
      <c r="V35" s="24"/>
      <c r="W35" s="14"/>
      <c r="X35" s="21"/>
      <c r="Y35" s="21"/>
      <c r="Z35" s="21"/>
    </row>
    <row r="36" spans="1:26" s="23" customFormat="1" x14ac:dyDescent="0.3">
      <c r="A36" s="22"/>
      <c r="B36" s="16"/>
      <c r="C36" s="16"/>
      <c r="D36" s="30"/>
      <c r="E36" s="16"/>
      <c r="F36" s="16"/>
      <c r="G36" s="16"/>
      <c r="H36" s="16"/>
      <c r="I36" s="16"/>
      <c r="J36" s="16"/>
      <c r="K36" s="16"/>
      <c r="L36" s="16"/>
      <c r="M36" s="16"/>
      <c r="T36" s="24"/>
      <c r="U36" s="24"/>
      <c r="V36" s="24"/>
      <c r="W36" s="14"/>
      <c r="X36" s="21"/>
      <c r="Y36" s="21"/>
      <c r="Z36" s="21"/>
    </row>
    <row r="37" spans="1:26" s="23" customFormat="1" x14ac:dyDescent="0.3">
      <c r="A37" s="22"/>
      <c r="B37" s="16"/>
      <c r="C37" s="16"/>
      <c r="D37" s="30"/>
      <c r="E37" s="16"/>
      <c r="F37" s="16"/>
      <c r="G37" s="16"/>
      <c r="H37" s="16"/>
      <c r="I37" s="16"/>
      <c r="J37" s="16"/>
      <c r="K37" s="16"/>
      <c r="L37" s="16"/>
      <c r="M37" s="16"/>
      <c r="T37" s="24"/>
      <c r="U37" s="24"/>
      <c r="V37" s="24"/>
      <c r="W37" s="14"/>
      <c r="X37" s="21"/>
      <c r="Y37" s="21"/>
      <c r="Z37" s="21"/>
    </row>
    <row r="38" spans="1:26" s="23" customFormat="1" x14ac:dyDescent="0.3">
      <c r="A38" s="22"/>
      <c r="B38" s="16"/>
      <c r="C38" s="16"/>
      <c r="D38" s="30"/>
      <c r="E38" s="16"/>
      <c r="F38" s="16"/>
      <c r="G38" s="16"/>
      <c r="H38" s="16"/>
      <c r="I38" s="16"/>
      <c r="J38" s="16"/>
      <c r="K38" s="16"/>
      <c r="L38" s="16"/>
      <c r="M38" s="16"/>
      <c r="T38" s="24"/>
      <c r="U38" s="24"/>
      <c r="V38" s="24"/>
      <c r="W38" s="14"/>
      <c r="X38" s="21"/>
      <c r="Y38" s="21"/>
      <c r="Z38" s="21"/>
    </row>
    <row r="39" spans="1:26" s="23" customFormat="1" x14ac:dyDescent="0.3">
      <c r="A39" s="22"/>
      <c r="B39" s="16"/>
      <c r="C39" s="16"/>
      <c r="D39" s="30"/>
      <c r="E39" s="16"/>
      <c r="F39" s="16"/>
      <c r="G39" s="16"/>
      <c r="H39" s="16"/>
      <c r="I39" s="16"/>
      <c r="J39" s="16"/>
      <c r="K39" s="16"/>
      <c r="L39" s="16"/>
      <c r="M39" s="16"/>
      <c r="T39" s="24"/>
      <c r="U39" s="24"/>
      <c r="V39" s="24"/>
      <c r="W39" s="14"/>
      <c r="X39" s="21"/>
      <c r="Y39" s="21"/>
      <c r="Z39" s="21"/>
    </row>
    <row r="40" spans="1:26" s="23" customFormat="1" x14ac:dyDescent="0.3">
      <c r="A40" s="22"/>
      <c r="B40" s="16"/>
      <c r="C40" s="16"/>
      <c r="D40" s="30"/>
      <c r="E40" s="16"/>
      <c r="F40" s="16"/>
      <c r="G40" s="16"/>
      <c r="H40" s="16"/>
      <c r="I40" s="16"/>
      <c r="J40" s="16"/>
      <c r="K40" s="16"/>
      <c r="L40" s="16"/>
      <c r="M40" s="16"/>
      <c r="T40" s="24"/>
      <c r="U40" s="24"/>
      <c r="V40" s="24"/>
      <c r="W40" s="14"/>
      <c r="X40" s="21"/>
      <c r="Y40" s="21"/>
      <c r="Z40" s="21"/>
    </row>
    <row r="41" spans="1:26" s="23" customFormat="1" x14ac:dyDescent="0.3">
      <c r="A41" s="22"/>
      <c r="B41" s="16"/>
      <c r="C41" s="16"/>
      <c r="D41" s="30"/>
      <c r="E41" s="16"/>
      <c r="F41" s="16"/>
      <c r="G41" s="16"/>
      <c r="H41" s="16"/>
      <c r="I41" s="16"/>
      <c r="J41" s="16"/>
      <c r="K41" s="16"/>
      <c r="L41" s="16"/>
      <c r="M41" s="16"/>
      <c r="T41" s="24"/>
      <c r="U41" s="24"/>
      <c r="V41" s="24"/>
      <c r="W41" s="14"/>
      <c r="X41" s="21"/>
      <c r="Y41" s="21"/>
      <c r="Z41" s="21"/>
    </row>
    <row r="42" spans="1:26" s="23" customFormat="1" x14ac:dyDescent="0.3">
      <c r="A42" s="22"/>
      <c r="B42" s="16"/>
      <c r="C42" s="16"/>
      <c r="D42" s="30"/>
      <c r="E42" s="16"/>
      <c r="F42" s="16"/>
      <c r="G42" s="16"/>
      <c r="H42" s="16"/>
      <c r="I42" s="16"/>
      <c r="J42" s="16"/>
      <c r="K42" s="16"/>
      <c r="L42" s="16"/>
      <c r="M42" s="16"/>
      <c r="T42" s="24"/>
      <c r="U42" s="24"/>
      <c r="V42" s="24"/>
      <c r="W42" s="14"/>
      <c r="X42" s="21"/>
      <c r="Y42" s="21"/>
      <c r="Z42" s="21"/>
    </row>
    <row r="43" spans="1:26" s="23" customFormat="1" x14ac:dyDescent="0.3">
      <c r="A43" s="22"/>
      <c r="B43" s="16"/>
      <c r="C43" s="16"/>
      <c r="D43" s="30"/>
      <c r="E43" s="16"/>
      <c r="F43" s="16"/>
      <c r="G43" s="16"/>
      <c r="H43" s="16"/>
      <c r="I43" s="16"/>
      <c r="J43" s="16"/>
      <c r="K43" s="16"/>
      <c r="L43" s="16"/>
      <c r="M43" s="16"/>
      <c r="T43" s="24"/>
      <c r="U43" s="24"/>
      <c r="V43" s="24"/>
      <c r="W43" s="14"/>
      <c r="X43" s="21"/>
      <c r="Y43" s="21"/>
      <c r="Z43" s="21"/>
    </row>
    <row r="44" spans="1:26" s="23" customFormat="1" x14ac:dyDescent="0.3">
      <c r="A44" s="22"/>
      <c r="B44" s="16"/>
      <c r="C44" s="16"/>
      <c r="D44" s="30"/>
      <c r="E44" s="16"/>
      <c r="F44" s="16"/>
      <c r="G44" s="16"/>
      <c r="H44" s="16"/>
      <c r="I44" s="16"/>
      <c r="J44" s="16"/>
      <c r="K44" s="16"/>
      <c r="L44" s="16"/>
      <c r="M44" s="16"/>
      <c r="T44" s="24"/>
      <c r="U44" s="24"/>
      <c r="V44" s="24"/>
      <c r="W44" s="14"/>
      <c r="X44" s="21"/>
      <c r="Y44" s="21"/>
      <c r="Z44" s="21"/>
    </row>
    <row r="45" spans="1:26" s="23" customFormat="1" x14ac:dyDescent="0.3">
      <c r="A45" s="22"/>
      <c r="B45" s="16"/>
      <c r="C45" s="16"/>
      <c r="D45" s="30"/>
      <c r="E45" s="16"/>
      <c r="F45" s="16"/>
      <c r="G45" s="16"/>
      <c r="H45" s="16"/>
      <c r="I45" s="16"/>
      <c r="J45" s="16"/>
      <c r="K45" s="16"/>
      <c r="L45" s="16"/>
      <c r="M45" s="16"/>
      <c r="T45" s="24"/>
      <c r="U45" s="24"/>
      <c r="V45" s="24"/>
      <c r="W45" s="14"/>
      <c r="X45" s="21"/>
      <c r="Y45" s="21"/>
      <c r="Z45" s="21"/>
    </row>
    <row r="46" spans="1:26" s="23" customFormat="1" x14ac:dyDescent="0.3">
      <c r="A46" s="22"/>
      <c r="B46" s="16"/>
      <c r="C46" s="16"/>
      <c r="D46" s="30"/>
      <c r="E46" s="16"/>
      <c r="F46" s="16"/>
      <c r="G46" s="16"/>
      <c r="H46" s="16"/>
      <c r="I46" s="16"/>
      <c r="J46" s="16"/>
      <c r="K46" s="16"/>
      <c r="L46" s="16"/>
      <c r="M46" s="16"/>
      <c r="T46" s="24"/>
      <c r="U46" s="24"/>
      <c r="V46" s="24"/>
      <c r="W46" s="14"/>
      <c r="X46" s="21"/>
      <c r="Y46" s="21"/>
      <c r="Z46" s="21"/>
    </row>
    <row r="47" spans="1:26" s="23" customFormat="1" x14ac:dyDescent="0.3">
      <c r="A47" s="22"/>
      <c r="B47" s="16"/>
      <c r="C47" s="16"/>
      <c r="D47" s="30"/>
      <c r="E47" s="16"/>
      <c r="F47" s="16"/>
      <c r="G47" s="16"/>
      <c r="H47" s="16"/>
      <c r="I47" s="16"/>
      <c r="J47" s="16"/>
      <c r="K47" s="16"/>
      <c r="L47" s="16"/>
      <c r="M47" s="16"/>
      <c r="T47" s="24"/>
      <c r="U47" s="24"/>
      <c r="V47" s="24"/>
      <c r="W47" s="14"/>
      <c r="X47" s="21"/>
      <c r="Y47" s="21"/>
      <c r="Z47" s="21"/>
    </row>
    <row r="48" spans="1:26" s="23" customFormat="1" x14ac:dyDescent="0.3">
      <c r="A48" s="22"/>
      <c r="B48" s="16"/>
      <c r="C48" s="16"/>
      <c r="D48" s="30"/>
      <c r="E48" s="16"/>
      <c r="F48" s="16"/>
      <c r="G48" s="16"/>
      <c r="H48" s="16"/>
      <c r="I48" s="16"/>
      <c r="J48" s="16"/>
      <c r="K48" s="16"/>
      <c r="L48" s="16"/>
      <c r="M48" s="16"/>
      <c r="T48" s="24"/>
      <c r="U48" s="24"/>
      <c r="V48" s="24"/>
      <c r="W48" s="14"/>
      <c r="X48" s="21"/>
      <c r="Y48" s="21"/>
      <c r="Z48" s="21"/>
    </row>
    <row r="49" spans="1:26" s="23" customFormat="1" x14ac:dyDescent="0.3">
      <c r="A49" s="22"/>
      <c r="B49" s="16"/>
      <c r="C49" s="16"/>
      <c r="D49" s="30"/>
      <c r="E49" s="16"/>
      <c r="F49" s="16"/>
      <c r="G49" s="16"/>
      <c r="H49" s="16"/>
      <c r="I49" s="16"/>
      <c r="J49" s="16"/>
      <c r="K49" s="16"/>
      <c r="L49" s="16"/>
      <c r="M49" s="16"/>
      <c r="T49" s="24"/>
      <c r="U49" s="24"/>
      <c r="V49" s="24"/>
      <c r="W49" s="14"/>
      <c r="X49" s="21"/>
      <c r="Y49" s="21"/>
      <c r="Z49" s="21"/>
    </row>
    <row r="50" spans="1:26" s="23" customFormat="1" x14ac:dyDescent="0.3">
      <c r="A50" s="22"/>
      <c r="B50" s="16"/>
      <c r="C50" s="16"/>
      <c r="D50" s="30"/>
      <c r="E50" s="16"/>
      <c r="F50" s="16"/>
      <c r="G50" s="16"/>
      <c r="H50" s="16"/>
      <c r="I50" s="16"/>
      <c r="J50" s="16"/>
      <c r="K50" s="16"/>
      <c r="L50" s="16"/>
      <c r="M50" s="16"/>
      <c r="T50" s="24"/>
      <c r="U50" s="24"/>
      <c r="V50" s="24"/>
      <c r="W50" s="14"/>
      <c r="X50" s="21"/>
      <c r="Y50" s="21"/>
      <c r="Z50" s="21"/>
    </row>
    <row r="51" spans="1:26" s="23" customFormat="1" x14ac:dyDescent="0.3">
      <c r="A51" s="22"/>
      <c r="B51" s="16"/>
      <c r="C51" s="16"/>
      <c r="D51" s="30"/>
      <c r="E51" s="16"/>
      <c r="F51" s="16"/>
      <c r="G51" s="16"/>
      <c r="H51" s="16"/>
      <c r="I51" s="16"/>
      <c r="J51" s="16"/>
      <c r="K51" s="16"/>
      <c r="L51" s="16"/>
      <c r="M51" s="16"/>
      <c r="T51" s="24"/>
      <c r="U51" s="24"/>
      <c r="V51" s="24"/>
      <c r="W51" s="14"/>
      <c r="X51" s="21"/>
      <c r="Y51" s="21"/>
      <c r="Z51" s="21"/>
    </row>
    <row r="52" spans="1:26" s="23" customFormat="1" x14ac:dyDescent="0.3">
      <c r="A52" s="22"/>
      <c r="B52" s="16"/>
      <c r="C52" s="16"/>
      <c r="D52" s="30"/>
      <c r="E52" s="16"/>
      <c r="F52" s="16"/>
      <c r="G52" s="16"/>
      <c r="H52" s="16"/>
      <c r="I52" s="16"/>
      <c r="J52" s="16"/>
      <c r="K52" s="16"/>
      <c r="L52" s="16"/>
      <c r="M52" s="16"/>
      <c r="T52" s="24"/>
      <c r="U52" s="24"/>
      <c r="V52" s="24"/>
      <c r="W52" s="14"/>
      <c r="X52" s="21"/>
      <c r="Y52" s="21"/>
      <c r="Z52" s="21"/>
    </row>
    <row r="53" spans="1:26" s="23" customFormat="1" x14ac:dyDescent="0.3">
      <c r="A53" s="22"/>
      <c r="B53" s="16"/>
      <c r="C53" s="16"/>
      <c r="D53" s="30"/>
      <c r="E53" s="16"/>
      <c r="F53" s="16"/>
      <c r="G53" s="16"/>
      <c r="H53" s="16"/>
      <c r="I53" s="16"/>
      <c r="J53" s="16"/>
      <c r="K53" s="16"/>
      <c r="L53" s="16"/>
      <c r="M53" s="16"/>
      <c r="T53" s="24"/>
      <c r="U53" s="24"/>
      <c r="V53" s="24"/>
      <c r="W53" s="14"/>
      <c r="X53" s="21"/>
      <c r="Y53" s="21"/>
      <c r="Z53" s="21"/>
    </row>
    <row r="54" spans="1:26" s="23" customFormat="1" x14ac:dyDescent="0.3">
      <c r="A54" s="22"/>
      <c r="B54" s="16"/>
      <c r="C54" s="16"/>
      <c r="D54" s="30"/>
      <c r="E54" s="16"/>
      <c r="F54" s="16"/>
      <c r="G54" s="16"/>
      <c r="H54" s="16"/>
      <c r="I54" s="16"/>
      <c r="J54" s="16"/>
      <c r="K54" s="16"/>
      <c r="L54" s="16"/>
      <c r="M54" s="16"/>
      <c r="T54" s="24"/>
      <c r="U54" s="24"/>
      <c r="V54" s="24"/>
      <c r="W54" s="14"/>
      <c r="X54" s="21"/>
      <c r="Y54" s="21"/>
      <c r="Z54" s="21"/>
    </row>
    <row r="55" spans="1:26" s="23" customFormat="1" x14ac:dyDescent="0.3">
      <c r="A55" s="22"/>
      <c r="B55" s="16"/>
      <c r="C55" s="16"/>
      <c r="D55" s="30"/>
      <c r="E55" s="16"/>
      <c r="F55" s="16"/>
      <c r="G55" s="16"/>
      <c r="H55" s="16"/>
      <c r="I55" s="16"/>
      <c r="J55" s="16"/>
      <c r="K55" s="16"/>
      <c r="L55" s="16"/>
      <c r="M55" s="16"/>
      <c r="T55" s="24"/>
      <c r="U55" s="24"/>
      <c r="V55" s="24"/>
      <c r="W55" s="14"/>
      <c r="X55" s="21"/>
      <c r="Y55" s="21"/>
      <c r="Z55" s="21"/>
    </row>
    <row r="56" spans="1:26" s="23" customFormat="1" x14ac:dyDescent="0.3">
      <c r="A56" s="22"/>
      <c r="B56" s="16"/>
      <c r="C56" s="16"/>
      <c r="D56" s="30"/>
      <c r="E56" s="16"/>
      <c r="F56" s="16"/>
      <c r="G56" s="16"/>
      <c r="H56" s="16"/>
      <c r="I56" s="16"/>
      <c r="J56" s="16"/>
      <c r="K56" s="16"/>
      <c r="L56" s="16"/>
      <c r="M56" s="16"/>
      <c r="T56" s="24"/>
      <c r="U56" s="24"/>
      <c r="V56" s="24"/>
      <c r="W56" s="14"/>
      <c r="X56" s="21"/>
      <c r="Y56" s="21"/>
      <c r="Z56" s="21"/>
    </row>
    <row r="57" spans="1:26" s="23" customFormat="1" x14ac:dyDescent="0.3">
      <c r="A57" s="22"/>
      <c r="B57" s="16"/>
      <c r="C57" s="16"/>
      <c r="D57" s="30"/>
      <c r="E57" s="16"/>
      <c r="F57" s="16"/>
      <c r="G57" s="16"/>
      <c r="H57" s="16"/>
      <c r="I57" s="16"/>
      <c r="J57" s="16"/>
      <c r="K57" s="16"/>
      <c r="L57" s="16"/>
      <c r="M57" s="16"/>
      <c r="T57" s="24"/>
      <c r="U57" s="24"/>
      <c r="V57" s="24"/>
      <c r="W57" s="14"/>
      <c r="X57" s="21"/>
      <c r="Y57" s="21"/>
      <c r="Z57" s="21"/>
    </row>
    <row r="58" spans="1:26" s="23" customFormat="1" x14ac:dyDescent="0.3">
      <c r="A58" s="22"/>
      <c r="B58" s="16"/>
      <c r="C58" s="16"/>
      <c r="D58" s="30"/>
      <c r="E58" s="16"/>
      <c r="F58" s="16"/>
      <c r="G58" s="16"/>
      <c r="H58" s="16"/>
      <c r="I58" s="16"/>
      <c r="J58" s="16"/>
      <c r="K58" s="16"/>
      <c r="L58" s="16"/>
      <c r="M58" s="16"/>
      <c r="T58" s="24"/>
      <c r="U58" s="24"/>
      <c r="V58" s="24"/>
      <c r="W58" s="14"/>
      <c r="X58" s="21"/>
      <c r="Y58" s="21"/>
      <c r="Z58" s="21"/>
    </row>
    <row r="59" spans="1:26" s="23" customFormat="1" x14ac:dyDescent="0.3">
      <c r="A59" s="22"/>
      <c r="B59" s="16"/>
      <c r="C59" s="16"/>
      <c r="D59" s="30"/>
      <c r="E59" s="16"/>
      <c r="F59" s="16"/>
      <c r="G59" s="16"/>
      <c r="H59" s="16"/>
      <c r="I59" s="16"/>
      <c r="J59" s="16"/>
      <c r="K59" s="16"/>
      <c r="L59" s="16"/>
      <c r="M59" s="16"/>
      <c r="T59" s="24"/>
      <c r="U59" s="24"/>
      <c r="V59" s="24"/>
      <c r="W59" s="14"/>
      <c r="X59" s="21"/>
      <c r="Y59" s="21"/>
      <c r="Z59" s="21"/>
    </row>
    <row r="60" spans="1:26" s="23" customFormat="1" x14ac:dyDescent="0.3">
      <c r="A60" s="22"/>
      <c r="B60" s="16"/>
      <c r="C60" s="16"/>
      <c r="D60" s="30"/>
      <c r="E60" s="16"/>
      <c r="F60" s="16"/>
      <c r="G60" s="16"/>
      <c r="H60" s="16"/>
      <c r="I60" s="16"/>
      <c r="J60" s="16"/>
      <c r="K60" s="16"/>
      <c r="L60" s="16"/>
      <c r="M60" s="16"/>
      <c r="T60" s="24"/>
      <c r="U60" s="24"/>
      <c r="V60" s="24"/>
      <c r="W60" s="14"/>
      <c r="X60" s="21"/>
      <c r="Y60" s="21"/>
      <c r="Z60" s="21"/>
    </row>
    <row r="61" spans="1:26" s="23" customFormat="1" x14ac:dyDescent="0.3">
      <c r="A61" s="22"/>
      <c r="B61" s="16"/>
      <c r="C61" s="16"/>
      <c r="D61" s="30"/>
      <c r="E61" s="16"/>
      <c r="F61" s="16"/>
      <c r="G61" s="16"/>
      <c r="H61" s="16"/>
      <c r="I61" s="16"/>
      <c r="J61" s="16"/>
      <c r="K61" s="16"/>
      <c r="L61" s="16"/>
      <c r="M61" s="16"/>
      <c r="T61" s="24"/>
      <c r="U61" s="24"/>
      <c r="V61" s="24"/>
      <c r="W61" s="14"/>
      <c r="X61" s="21"/>
      <c r="Y61" s="21"/>
      <c r="Z61" s="21"/>
    </row>
    <row r="62" spans="1:26" s="23" customFormat="1" x14ac:dyDescent="0.3">
      <c r="A62" s="22"/>
      <c r="B62" s="16"/>
      <c r="C62" s="16"/>
      <c r="D62" s="30"/>
      <c r="E62" s="16"/>
      <c r="F62" s="16"/>
      <c r="G62" s="16"/>
      <c r="H62" s="16"/>
      <c r="I62" s="16"/>
      <c r="J62" s="16"/>
      <c r="K62" s="16"/>
      <c r="L62" s="16"/>
      <c r="M62" s="16"/>
      <c r="T62" s="24"/>
      <c r="U62" s="24"/>
      <c r="V62" s="24"/>
      <c r="W62" s="14"/>
      <c r="X62" s="21"/>
      <c r="Y62" s="21"/>
      <c r="Z62" s="21"/>
    </row>
    <row r="63" spans="1:26" s="23" customFormat="1" x14ac:dyDescent="0.3">
      <c r="A63" s="22"/>
      <c r="B63" s="16"/>
      <c r="C63" s="16"/>
      <c r="D63" s="30"/>
      <c r="E63" s="16"/>
      <c r="F63" s="16"/>
      <c r="G63" s="16"/>
      <c r="H63" s="16"/>
      <c r="I63" s="16"/>
      <c r="J63" s="16"/>
      <c r="K63" s="16"/>
      <c r="L63" s="16"/>
      <c r="M63" s="16"/>
      <c r="T63" s="24"/>
      <c r="U63" s="24"/>
      <c r="V63" s="24"/>
      <c r="W63" s="14"/>
      <c r="X63" s="21"/>
      <c r="Y63" s="21"/>
      <c r="Z63" s="21"/>
    </row>
    <row r="64" spans="1:26" s="23" customFormat="1" x14ac:dyDescent="0.3">
      <c r="A64" s="22"/>
      <c r="B64" s="16"/>
      <c r="C64" s="16"/>
      <c r="D64" s="30"/>
      <c r="E64" s="16"/>
      <c r="F64" s="16"/>
      <c r="G64" s="16"/>
      <c r="H64" s="16"/>
      <c r="I64" s="16"/>
      <c r="J64" s="16"/>
      <c r="K64" s="16"/>
      <c r="L64" s="16"/>
      <c r="M64" s="16"/>
      <c r="T64" s="24"/>
      <c r="U64" s="24"/>
      <c r="V64" s="24"/>
      <c r="W64" s="14"/>
      <c r="X64" s="21"/>
      <c r="Y64" s="21"/>
      <c r="Z64" s="21"/>
    </row>
    <row r="65" spans="1:26" s="23" customFormat="1" x14ac:dyDescent="0.3">
      <c r="A65" s="22"/>
      <c r="B65" s="16"/>
      <c r="C65" s="16"/>
      <c r="D65" s="30"/>
      <c r="E65" s="16"/>
      <c r="F65" s="16"/>
      <c r="G65" s="16"/>
      <c r="H65" s="16"/>
      <c r="I65" s="16"/>
      <c r="J65" s="16"/>
      <c r="K65" s="16"/>
      <c r="L65" s="16"/>
      <c r="M65" s="16"/>
      <c r="T65" s="24"/>
      <c r="U65" s="24"/>
      <c r="V65" s="24"/>
      <c r="W65" s="14"/>
      <c r="X65" s="21"/>
      <c r="Y65" s="21"/>
      <c r="Z65" s="21"/>
    </row>
    <row r="66" spans="1:26" s="23" customFormat="1" x14ac:dyDescent="0.3">
      <c r="A66" s="22"/>
      <c r="B66" s="16"/>
      <c r="C66" s="16"/>
      <c r="D66" s="30"/>
      <c r="E66" s="16"/>
      <c r="F66" s="16"/>
      <c r="G66" s="16"/>
      <c r="H66" s="16"/>
      <c r="I66" s="16"/>
      <c r="J66" s="16"/>
      <c r="K66" s="16"/>
      <c r="L66" s="16"/>
      <c r="M66" s="16"/>
      <c r="T66" s="24"/>
      <c r="U66" s="24"/>
      <c r="V66" s="24"/>
      <c r="W66" s="14"/>
      <c r="X66" s="21"/>
      <c r="Y66" s="21"/>
      <c r="Z66" s="21"/>
    </row>
    <row r="67" spans="1:26" s="23" customFormat="1" x14ac:dyDescent="0.3">
      <c r="A67" s="22"/>
      <c r="B67" s="16"/>
      <c r="C67" s="16"/>
      <c r="D67" s="30"/>
      <c r="E67" s="16"/>
      <c r="F67" s="16"/>
      <c r="G67" s="16"/>
      <c r="H67" s="16"/>
      <c r="I67" s="16"/>
      <c r="J67" s="16"/>
      <c r="K67" s="16"/>
      <c r="L67" s="16"/>
      <c r="M67" s="16"/>
      <c r="T67" s="24"/>
      <c r="U67" s="24"/>
      <c r="V67" s="24"/>
      <c r="W67" s="14"/>
      <c r="X67" s="21"/>
      <c r="Y67" s="21"/>
      <c r="Z67" s="21"/>
    </row>
    <row r="68" spans="1:26" s="23" customFormat="1" x14ac:dyDescent="0.3">
      <c r="A68" s="22"/>
      <c r="B68" s="16"/>
      <c r="C68" s="16"/>
      <c r="D68" s="30"/>
      <c r="E68" s="16"/>
      <c r="F68" s="16"/>
      <c r="G68" s="16"/>
      <c r="H68" s="16"/>
      <c r="I68" s="16"/>
      <c r="J68" s="16"/>
      <c r="K68" s="16"/>
      <c r="L68" s="16"/>
      <c r="M68" s="16"/>
      <c r="T68" s="24"/>
      <c r="U68" s="24"/>
      <c r="V68" s="24"/>
      <c r="W68" s="14"/>
      <c r="X68" s="21"/>
      <c r="Y68" s="21"/>
      <c r="Z68" s="21"/>
    </row>
    <row r="69" spans="1:26" s="23" customFormat="1" x14ac:dyDescent="0.3">
      <c r="A69" s="22"/>
      <c r="B69" s="16"/>
      <c r="C69" s="16"/>
      <c r="D69" s="30"/>
      <c r="E69" s="16"/>
      <c r="F69" s="16"/>
      <c r="G69" s="16"/>
      <c r="H69" s="16"/>
      <c r="I69" s="16"/>
      <c r="J69" s="16"/>
      <c r="K69" s="16"/>
      <c r="L69" s="16"/>
      <c r="M69" s="16"/>
      <c r="T69" s="24"/>
      <c r="U69" s="24"/>
      <c r="V69" s="24"/>
      <c r="W69" s="14"/>
      <c r="X69" s="21"/>
      <c r="Y69" s="21"/>
      <c r="Z69" s="21"/>
    </row>
    <row r="70" spans="1:26" s="23" customFormat="1" x14ac:dyDescent="0.3">
      <c r="A70" s="22"/>
      <c r="B70" s="16"/>
      <c r="C70" s="16"/>
      <c r="D70" s="30"/>
      <c r="E70" s="16"/>
      <c r="F70" s="16"/>
      <c r="G70" s="16"/>
      <c r="H70" s="16"/>
      <c r="I70" s="16"/>
      <c r="J70" s="16"/>
      <c r="K70" s="16"/>
      <c r="L70" s="16"/>
      <c r="M70" s="16"/>
      <c r="T70" s="24"/>
      <c r="U70" s="24"/>
      <c r="V70" s="24"/>
      <c r="W70" s="14"/>
      <c r="X70" s="21"/>
      <c r="Y70" s="21"/>
      <c r="Z70" s="21"/>
    </row>
    <row r="71" spans="1:26" s="23" customFormat="1" x14ac:dyDescent="0.3">
      <c r="A71" s="22"/>
      <c r="B71" s="16"/>
      <c r="C71" s="16"/>
      <c r="D71" s="30"/>
      <c r="E71" s="16"/>
      <c r="F71" s="16"/>
      <c r="G71" s="16"/>
      <c r="H71" s="16"/>
      <c r="I71" s="16"/>
      <c r="J71" s="16"/>
      <c r="K71" s="16"/>
      <c r="L71" s="16"/>
      <c r="M71" s="16"/>
      <c r="T71" s="24"/>
      <c r="U71" s="24"/>
      <c r="V71" s="24"/>
      <c r="W71" s="14"/>
      <c r="X71" s="21"/>
      <c r="Y71" s="21"/>
      <c r="Z71" s="21"/>
    </row>
    <row r="72" spans="1:26" s="23" customFormat="1" x14ac:dyDescent="0.3">
      <c r="A72" s="22"/>
      <c r="B72" s="16"/>
      <c r="C72" s="16"/>
      <c r="D72" s="30"/>
      <c r="E72" s="16"/>
      <c r="F72" s="16"/>
      <c r="G72" s="16"/>
      <c r="H72" s="16"/>
      <c r="I72" s="16"/>
      <c r="J72" s="16"/>
      <c r="K72" s="16"/>
      <c r="L72" s="16"/>
      <c r="M72" s="16"/>
      <c r="T72" s="24"/>
      <c r="U72" s="24"/>
      <c r="V72" s="24"/>
      <c r="W72" s="14"/>
      <c r="X72" s="21"/>
      <c r="Y72" s="21"/>
      <c r="Z72" s="21"/>
    </row>
    <row r="73" spans="1:26" s="23" customFormat="1" x14ac:dyDescent="0.3">
      <c r="A73" s="22"/>
      <c r="B73" s="16"/>
      <c r="C73" s="16"/>
      <c r="D73" s="30"/>
      <c r="E73" s="16"/>
      <c r="F73" s="16"/>
      <c r="G73" s="16"/>
      <c r="H73" s="16"/>
      <c r="I73" s="16"/>
      <c r="J73" s="16"/>
      <c r="K73" s="16"/>
      <c r="L73" s="16"/>
      <c r="M73" s="16"/>
      <c r="T73" s="24"/>
      <c r="U73" s="24"/>
      <c r="V73" s="24"/>
      <c r="W73" s="14"/>
      <c r="X73" s="21"/>
      <c r="Y73" s="21"/>
      <c r="Z73" s="21"/>
    </row>
    <row r="74" spans="1:26" s="23" customFormat="1" x14ac:dyDescent="0.3">
      <c r="A74" s="22"/>
      <c r="B74" s="16"/>
      <c r="C74" s="16"/>
      <c r="D74" s="30"/>
      <c r="E74" s="16"/>
      <c r="F74" s="16"/>
      <c r="G74" s="16"/>
      <c r="H74" s="16"/>
      <c r="I74" s="16"/>
      <c r="J74" s="16"/>
      <c r="K74" s="16"/>
      <c r="L74" s="16"/>
      <c r="M74" s="16"/>
      <c r="T74" s="24"/>
      <c r="U74" s="24"/>
      <c r="V74" s="24"/>
      <c r="W74" s="14"/>
      <c r="X74" s="21"/>
      <c r="Y74" s="21"/>
      <c r="Z74" s="21"/>
    </row>
    <row r="75" spans="1:26" s="23" customFormat="1" x14ac:dyDescent="0.3">
      <c r="A75" s="22"/>
      <c r="B75" s="16"/>
      <c r="C75" s="16"/>
      <c r="D75" s="30"/>
      <c r="E75" s="16"/>
      <c r="F75" s="16"/>
      <c r="G75" s="16"/>
      <c r="H75" s="16"/>
      <c r="I75" s="16"/>
      <c r="J75" s="16"/>
      <c r="K75" s="16"/>
      <c r="L75" s="16"/>
      <c r="M75" s="16"/>
      <c r="T75" s="24"/>
      <c r="U75" s="24"/>
      <c r="V75" s="24"/>
      <c r="W75" s="14"/>
      <c r="X75" s="21"/>
      <c r="Y75" s="21"/>
      <c r="Z75" s="21"/>
    </row>
    <row r="76" spans="1:26" s="23" customFormat="1" x14ac:dyDescent="0.3">
      <c r="A76" s="22"/>
      <c r="B76" s="16"/>
      <c r="C76" s="16"/>
      <c r="D76" s="30"/>
      <c r="E76" s="16"/>
      <c r="F76" s="16"/>
      <c r="G76" s="16"/>
      <c r="H76" s="16"/>
      <c r="I76" s="16"/>
      <c r="J76" s="16"/>
      <c r="K76" s="16"/>
      <c r="L76" s="16"/>
      <c r="M76" s="16"/>
      <c r="T76" s="24"/>
      <c r="U76" s="24"/>
      <c r="V76" s="24"/>
      <c r="W76" s="14"/>
      <c r="X76" s="21"/>
      <c r="Y76" s="21"/>
      <c r="Z76" s="21"/>
    </row>
    <row r="77" spans="1:26" s="23" customFormat="1" x14ac:dyDescent="0.3">
      <c r="A77" s="22"/>
      <c r="B77" s="16"/>
      <c r="C77" s="16"/>
      <c r="D77" s="30"/>
      <c r="E77" s="16"/>
      <c r="F77" s="16"/>
      <c r="G77" s="16"/>
      <c r="H77" s="16"/>
      <c r="I77" s="16"/>
      <c r="J77" s="16"/>
      <c r="K77" s="16"/>
      <c r="L77" s="16"/>
      <c r="M77" s="16"/>
      <c r="T77" s="24"/>
      <c r="U77" s="24"/>
      <c r="V77" s="24"/>
      <c r="W77" s="14"/>
      <c r="X77" s="21"/>
      <c r="Y77" s="21"/>
      <c r="Z77" s="21"/>
    </row>
    <row r="78" spans="1:26" s="23" customFormat="1" x14ac:dyDescent="0.3">
      <c r="A78" s="22"/>
      <c r="B78" s="16"/>
      <c r="C78" s="16"/>
      <c r="D78" s="30"/>
      <c r="E78" s="16"/>
      <c r="F78" s="16"/>
      <c r="G78" s="16"/>
      <c r="H78" s="16"/>
      <c r="I78" s="16"/>
      <c r="J78" s="16"/>
      <c r="K78" s="16"/>
      <c r="L78" s="16"/>
      <c r="M78" s="16"/>
      <c r="T78" s="24"/>
      <c r="U78" s="24"/>
      <c r="V78" s="24"/>
      <c r="W78" s="14"/>
      <c r="X78" s="21"/>
      <c r="Y78" s="21"/>
      <c r="Z78" s="21"/>
    </row>
    <row r="79" spans="1:26" s="23" customFormat="1" x14ac:dyDescent="0.3">
      <c r="A79" s="22"/>
      <c r="B79" s="16"/>
      <c r="C79" s="16"/>
      <c r="D79" s="30"/>
      <c r="E79" s="16"/>
      <c r="F79" s="16"/>
      <c r="G79" s="16"/>
      <c r="H79" s="16"/>
      <c r="I79" s="16"/>
      <c r="J79" s="16"/>
      <c r="K79" s="16"/>
      <c r="L79" s="16"/>
      <c r="M79" s="16"/>
      <c r="T79" s="24"/>
      <c r="U79" s="24"/>
      <c r="V79" s="24"/>
      <c r="W79" s="14"/>
      <c r="X79" s="21"/>
      <c r="Y79" s="21"/>
      <c r="Z79" s="21"/>
    </row>
    <row r="80" spans="1:26" s="23" customFormat="1" x14ac:dyDescent="0.3">
      <c r="A80" s="22"/>
      <c r="B80" s="16"/>
      <c r="C80" s="16"/>
      <c r="D80" s="30"/>
      <c r="E80" s="16"/>
      <c r="F80" s="16"/>
      <c r="G80" s="16"/>
      <c r="H80" s="16"/>
      <c r="I80" s="16"/>
      <c r="J80" s="16"/>
      <c r="K80" s="16"/>
      <c r="L80" s="16"/>
      <c r="M80" s="16"/>
      <c r="T80" s="24"/>
      <c r="U80" s="24"/>
      <c r="V80" s="24"/>
      <c r="W80" s="14"/>
      <c r="X80" s="21"/>
      <c r="Y80" s="21"/>
      <c r="Z80" s="21"/>
    </row>
    <row r="81" spans="1:26" s="23" customFormat="1" x14ac:dyDescent="0.3">
      <c r="A81" s="22"/>
      <c r="B81" s="16"/>
      <c r="C81" s="16"/>
      <c r="D81" s="30"/>
      <c r="E81" s="16"/>
      <c r="F81" s="16"/>
      <c r="G81" s="16"/>
      <c r="H81" s="16"/>
      <c r="I81" s="16"/>
      <c r="J81" s="16"/>
      <c r="K81" s="16"/>
      <c r="L81" s="16"/>
      <c r="M81" s="16"/>
      <c r="T81" s="24"/>
      <c r="U81" s="24"/>
      <c r="V81" s="24"/>
      <c r="W81" s="14"/>
      <c r="X81" s="21"/>
      <c r="Y81" s="21"/>
      <c r="Z81" s="21"/>
    </row>
    <row r="82" spans="1:26" s="23" customFormat="1" x14ac:dyDescent="0.3">
      <c r="A82" s="22"/>
      <c r="B82" s="16"/>
      <c r="C82" s="16"/>
      <c r="D82" s="30"/>
      <c r="E82" s="16"/>
      <c r="F82" s="16"/>
      <c r="G82" s="16"/>
      <c r="H82" s="16"/>
      <c r="I82" s="16"/>
      <c r="J82" s="16"/>
      <c r="K82" s="16"/>
      <c r="L82" s="16"/>
      <c r="M82" s="16"/>
      <c r="T82" s="24"/>
      <c r="U82" s="24"/>
      <c r="V82" s="24"/>
      <c r="W82" s="14"/>
      <c r="X82" s="21"/>
      <c r="Y82" s="21"/>
      <c r="Z82" s="21"/>
    </row>
    <row r="83" spans="1:26" s="23" customFormat="1" x14ac:dyDescent="0.3">
      <c r="A83" s="22"/>
      <c r="B83" s="16"/>
      <c r="C83" s="16"/>
      <c r="D83" s="30"/>
      <c r="E83" s="16"/>
      <c r="F83" s="16"/>
      <c r="G83" s="16"/>
      <c r="H83" s="16"/>
      <c r="I83" s="16"/>
      <c r="J83" s="16"/>
      <c r="K83" s="16"/>
      <c r="L83" s="16"/>
      <c r="M83" s="16"/>
      <c r="T83" s="24"/>
      <c r="U83" s="24"/>
      <c r="V83" s="24"/>
      <c r="W83" s="14"/>
      <c r="X83" s="21"/>
      <c r="Y83" s="21"/>
      <c r="Z83" s="21"/>
    </row>
    <row r="84" spans="1:26" s="23" customFormat="1" x14ac:dyDescent="0.3">
      <c r="A84" s="22"/>
      <c r="B84" s="16"/>
      <c r="C84" s="16"/>
      <c r="D84" s="30"/>
      <c r="E84" s="16"/>
      <c r="F84" s="16"/>
      <c r="G84" s="16"/>
      <c r="H84" s="16"/>
      <c r="I84" s="16"/>
      <c r="J84" s="16"/>
      <c r="K84" s="16"/>
      <c r="L84" s="16"/>
      <c r="M84" s="16"/>
      <c r="T84" s="24"/>
      <c r="U84" s="24"/>
      <c r="V84" s="24"/>
      <c r="W84" s="14"/>
      <c r="X84" s="21"/>
      <c r="Y84" s="21"/>
      <c r="Z84" s="21"/>
    </row>
    <row r="85" spans="1:26" s="23" customFormat="1" x14ac:dyDescent="0.3">
      <c r="A85" s="22"/>
      <c r="B85" s="16"/>
      <c r="C85" s="16"/>
      <c r="D85" s="30"/>
      <c r="E85" s="16"/>
      <c r="F85" s="16"/>
      <c r="G85" s="16"/>
      <c r="H85" s="16"/>
      <c r="I85" s="16"/>
      <c r="J85" s="16"/>
      <c r="K85" s="16"/>
      <c r="L85" s="16"/>
      <c r="M85" s="16"/>
      <c r="T85" s="24"/>
      <c r="U85" s="24"/>
      <c r="V85" s="24"/>
      <c r="W85" s="14"/>
      <c r="X85" s="21"/>
      <c r="Y85" s="21"/>
      <c r="Z85" s="21"/>
    </row>
    <row r="86" spans="1:26" s="23" customFormat="1" x14ac:dyDescent="0.3">
      <c r="A86" s="22"/>
      <c r="B86" s="16"/>
      <c r="C86" s="16"/>
      <c r="D86" s="30"/>
      <c r="E86" s="16"/>
      <c r="F86" s="16"/>
      <c r="G86" s="16"/>
      <c r="H86" s="16"/>
      <c r="I86" s="16"/>
      <c r="J86" s="16"/>
      <c r="K86" s="16"/>
      <c r="L86" s="16"/>
      <c r="M86" s="16"/>
      <c r="T86" s="24"/>
      <c r="U86" s="24"/>
      <c r="V86" s="24"/>
      <c r="W86" s="14"/>
      <c r="X86" s="21"/>
      <c r="Y86" s="21"/>
      <c r="Z86" s="21"/>
    </row>
    <row r="87" spans="1:26" s="23" customFormat="1" x14ac:dyDescent="0.3">
      <c r="A87" s="22"/>
      <c r="B87" s="16"/>
      <c r="C87" s="16"/>
      <c r="D87" s="30"/>
      <c r="E87" s="16"/>
      <c r="F87" s="16"/>
      <c r="G87" s="16"/>
      <c r="H87" s="16"/>
      <c r="I87" s="16"/>
      <c r="J87" s="16"/>
      <c r="K87" s="16"/>
      <c r="L87" s="16"/>
      <c r="M87" s="16"/>
      <c r="T87" s="24"/>
      <c r="U87" s="24"/>
      <c r="V87" s="24"/>
      <c r="W87" s="14"/>
      <c r="X87" s="21"/>
      <c r="Y87" s="21"/>
      <c r="Z87" s="21"/>
    </row>
    <row r="88" spans="1:26" s="23" customFormat="1" x14ac:dyDescent="0.3">
      <c r="A88" s="22"/>
      <c r="B88" s="16"/>
      <c r="C88" s="16"/>
      <c r="D88" s="30"/>
      <c r="E88" s="16"/>
      <c r="F88" s="16"/>
      <c r="G88" s="16"/>
      <c r="H88" s="16"/>
      <c r="I88" s="16"/>
      <c r="J88" s="16"/>
      <c r="K88" s="16"/>
      <c r="L88" s="16"/>
      <c r="M88" s="16"/>
      <c r="T88" s="24"/>
      <c r="U88" s="24"/>
      <c r="V88" s="24"/>
      <c r="W88" s="14"/>
      <c r="X88" s="21"/>
      <c r="Y88" s="21"/>
      <c r="Z88" s="21"/>
    </row>
    <row r="89" spans="1:26" s="23" customFormat="1" x14ac:dyDescent="0.3">
      <c r="A89" s="22"/>
      <c r="B89" s="16"/>
      <c r="C89" s="16"/>
      <c r="D89" s="30"/>
      <c r="E89" s="16"/>
      <c r="F89" s="16"/>
      <c r="G89" s="16"/>
      <c r="H89" s="16"/>
      <c r="I89" s="16"/>
      <c r="J89" s="16"/>
      <c r="K89" s="16"/>
      <c r="L89" s="16"/>
      <c r="M89" s="16"/>
      <c r="T89" s="24"/>
      <c r="U89" s="24"/>
      <c r="V89" s="24"/>
      <c r="W89" s="14"/>
      <c r="X89" s="21"/>
      <c r="Y89" s="21"/>
      <c r="Z89" s="21"/>
    </row>
    <row r="90" spans="1:26" s="23" customFormat="1" x14ac:dyDescent="0.3">
      <c r="A90" s="22"/>
      <c r="B90" s="16"/>
      <c r="C90" s="16"/>
      <c r="D90" s="30"/>
      <c r="E90" s="16"/>
      <c r="F90" s="16"/>
      <c r="G90" s="16"/>
      <c r="H90" s="16"/>
      <c r="I90" s="16"/>
      <c r="J90" s="16"/>
      <c r="K90" s="16"/>
      <c r="L90" s="16"/>
      <c r="M90" s="16"/>
      <c r="T90" s="24"/>
      <c r="U90" s="24"/>
      <c r="V90" s="24"/>
      <c r="W90" s="14"/>
      <c r="X90" s="21"/>
      <c r="Y90" s="21"/>
      <c r="Z90" s="21"/>
    </row>
    <row r="91" spans="1:26" s="23" customFormat="1" x14ac:dyDescent="0.3">
      <c r="A91" s="22"/>
      <c r="B91" s="16"/>
      <c r="C91" s="16"/>
      <c r="D91" s="30"/>
      <c r="E91" s="16"/>
      <c r="F91" s="16"/>
      <c r="G91" s="16"/>
      <c r="H91" s="16"/>
      <c r="I91" s="16"/>
      <c r="J91" s="16"/>
      <c r="K91" s="16"/>
      <c r="L91" s="16"/>
      <c r="M91" s="16"/>
      <c r="T91" s="24"/>
      <c r="U91" s="24"/>
      <c r="V91" s="24"/>
      <c r="W91" s="14"/>
      <c r="X91" s="21"/>
      <c r="Y91" s="21"/>
      <c r="Z91" s="21"/>
    </row>
    <row r="92" spans="1:26" s="23" customFormat="1" x14ac:dyDescent="0.3">
      <c r="A92" s="22"/>
      <c r="B92" s="16"/>
      <c r="C92" s="16"/>
      <c r="D92" s="30"/>
      <c r="E92" s="16"/>
      <c r="F92" s="16"/>
      <c r="G92" s="16"/>
      <c r="H92" s="16"/>
      <c r="I92" s="16"/>
      <c r="J92" s="16"/>
      <c r="K92" s="16"/>
      <c r="L92" s="16"/>
      <c r="M92" s="16"/>
      <c r="T92" s="24"/>
      <c r="U92" s="24"/>
      <c r="V92" s="24"/>
      <c r="W92" s="14"/>
      <c r="X92" s="21"/>
      <c r="Y92" s="21"/>
      <c r="Z92" s="21"/>
    </row>
    <row r="93" spans="1:26" s="23" customFormat="1" x14ac:dyDescent="0.3">
      <c r="A93" s="22"/>
      <c r="B93" s="16"/>
      <c r="C93" s="16"/>
      <c r="D93" s="30"/>
      <c r="E93" s="16"/>
      <c r="F93" s="16"/>
      <c r="G93" s="16"/>
      <c r="H93" s="16"/>
      <c r="I93" s="16"/>
      <c r="J93" s="16"/>
      <c r="K93" s="16"/>
      <c r="L93" s="16"/>
      <c r="M93" s="16"/>
      <c r="T93" s="24"/>
      <c r="U93" s="24"/>
      <c r="V93" s="24"/>
      <c r="W93" s="14"/>
      <c r="X93" s="21"/>
      <c r="Y93" s="21"/>
      <c r="Z93" s="21"/>
    </row>
    <row r="94" spans="1:26" s="23" customFormat="1" x14ac:dyDescent="0.3">
      <c r="A94" s="22"/>
      <c r="B94" s="16"/>
      <c r="C94" s="16"/>
      <c r="D94" s="30"/>
      <c r="E94" s="16"/>
      <c r="F94" s="16"/>
      <c r="G94" s="16"/>
      <c r="H94" s="16"/>
      <c r="I94" s="16"/>
      <c r="J94" s="16"/>
      <c r="K94" s="16"/>
      <c r="L94" s="16"/>
      <c r="M94" s="16"/>
      <c r="T94" s="24"/>
      <c r="U94" s="24"/>
      <c r="V94" s="24"/>
      <c r="W94" s="14"/>
      <c r="X94" s="21"/>
      <c r="Y94" s="21"/>
      <c r="Z94" s="21"/>
    </row>
    <row r="95" spans="1:26" s="23" customFormat="1" x14ac:dyDescent="0.3">
      <c r="A95" s="22"/>
      <c r="B95" s="16"/>
      <c r="C95" s="16"/>
      <c r="D95" s="30"/>
      <c r="E95" s="16"/>
      <c r="F95" s="16"/>
      <c r="G95" s="16"/>
      <c r="H95" s="16"/>
      <c r="I95" s="16"/>
      <c r="J95" s="16"/>
      <c r="K95" s="16"/>
      <c r="L95" s="16"/>
      <c r="M95" s="16"/>
      <c r="T95" s="24"/>
      <c r="U95" s="24"/>
      <c r="V95" s="24"/>
      <c r="W95" s="14"/>
      <c r="X95" s="21"/>
      <c r="Y95" s="21"/>
      <c r="Z95" s="21"/>
    </row>
    <row r="96" spans="1:26" s="23" customFormat="1" x14ac:dyDescent="0.3">
      <c r="A96" s="22"/>
      <c r="B96" s="16"/>
      <c r="C96" s="16"/>
      <c r="D96" s="30"/>
      <c r="E96" s="16"/>
      <c r="F96" s="16"/>
      <c r="G96" s="16"/>
      <c r="H96" s="16"/>
      <c r="I96" s="16"/>
      <c r="J96" s="16"/>
      <c r="K96" s="16"/>
      <c r="L96" s="16"/>
      <c r="M96" s="16"/>
      <c r="T96" s="24"/>
      <c r="U96" s="24"/>
      <c r="V96" s="24"/>
      <c r="W96" s="14"/>
      <c r="X96" s="21"/>
      <c r="Y96" s="21"/>
      <c r="Z96" s="21"/>
    </row>
    <row r="97" spans="1:26" s="23" customFormat="1" x14ac:dyDescent="0.3">
      <c r="A97" s="22"/>
      <c r="B97" s="16"/>
      <c r="C97" s="16"/>
      <c r="D97" s="30"/>
      <c r="E97" s="16"/>
      <c r="F97" s="16"/>
      <c r="G97" s="16"/>
      <c r="H97" s="16"/>
      <c r="I97" s="16"/>
      <c r="J97" s="16"/>
      <c r="K97" s="16"/>
      <c r="L97" s="16"/>
      <c r="M97" s="16"/>
      <c r="T97" s="24"/>
      <c r="U97" s="24"/>
      <c r="V97" s="24"/>
      <c r="W97" s="14"/>
      <c r="X97" s="21"/>
      <c r="Y97" s="21"/>
      <c r="Z97" s="21"/>
    </row>
    <row r="98" spans="1:26" s="23" customFormat="1" x14ac:dyDescent="0.3">
      <c r="A98" s="22"/>
      <c r="B98" s="16"/>
      <c r="C98" s="16"/>
      <c r="D98" s="30"/>
      <c r="E98" s="16"/>
      <c r="F98" s="16"/>
      <c r="G98" s="16"/>
      <c r="H98" s="16"/>
      <c r="I98" s="16"/>
      <c r="J98" s="16"/>
      <c r="K98" s="16"/>
      <c r="L98" s="16"/>
      <c r="M98" s="16"/>
      <c r="T98" s="24"/>
      <c r="U98" s="24"/>
      <c r="V98" s="24"/>
      <c r="W98" s="14"/>
      <c r="X98" s="21"/>
      <c r="Y98" s="21"/>
      <c r="Z98" s="21"/>
    </row>
    <row r="99" spans="1:26" s="23" customFormat="1" x14ac:dyDescent="0.3">
      <c r="A99" s="22"/>
      <c r="B99" s="16"/>
      <c r="C99" s="16"/>
      <c r="D99" s="30"/>
      <c r="E99" s="16"/>
      <c r="F99" s="16"/>
      <c r="G99" s="16"/>
      <c r="H99" s="16"/>
      <c r="I99" s="16"/>
      <c r="J99" s="16"/>
      <c r="K99" s="16"/>
      <c r="L99" s="16"/>
      <c r="M99" s="16"/>
      <c r="T99" s="24"/>
      <c r="U99" s="24"/>
      <c r="V99" s="24"/>
      <c r="W99" s="14"/>
      <c r="X99" s="21"/>
      <c r="Y99" s="21"/>
      <c r="Z99" s="21"/>
    </row>
    <row r="100" spans="1:26" s="23" customFormat="1" x14ac:dyDescent="0.3">
      <c r="A100" s="22"/>
      <c r="B100" s="16"/>
      <c r="C100" s="16"/>
      <c r="D100" s="30"/>
      <c r="E100" s="16"/>
      <c r="F100" s="16"/>
      <c r="G100" s="16"/>
      <c r="H100" s="16"/>
      <c r="I100" s="16"/>
      <c r="J100" s="16"/>
      <c r="K100" s="16"/>
      <c r="L100" s="16"/>
      <c r="M100" s="16"/>
      <c r="T100" s="24"/>
      <c r="U100" s="24"/>
      <c r="V100" s="24"/>
      <c r="W100" s="14"/>
      <c r="X100" s="21"/>
      <c r="Y100" s="21"/>
      <c r="Z100" s="21"/>
    </row>
    <row r="101" spans="1:26" s="23" customFormat="1" x14ac:dyDescent="0.3">
      <c r="A101" s="22"/>
      <c r="B101" s="16"/>
      <c r="C101" s="16"/>
      <c r="D101" s="30"/>
      <c r="E101" s="16"/>
      <c r="F101" s="16"/>
      <c r="G101" s="16"/>
      <c r="H101" s="16"/>
      <c r="I101" s="16"/>
      <c r="J101" s="16"/>
      <c r="K101" s="16"/>
      <c r="L101" s="16"/>
      <c r="M101" s="16"/>
      <c r="T101" s="24"/>
      <c r="U101" s="24"/>
      <c r="V101" s="24"/>
      <c r="W101" s="14"/>
      <c r="X101" s="21"/>
      <c r="Y101" s="21"/>
      <c r="Z101" s="21"/>
    </row>
    <row r="102" spans="1:26" s="23" customFormat="1" x14ac:dyDescent="0.3">
      <c r="A102" s="22"/>
      <c r="B102" s="16"/>
      <c r="C102" s="16"/>
      <c r="D102" s="30"/>
      <c r="E102" s="16"/>
      <c r="F102" s="16"/>
      <c r="G102" s="16"/>
      <c r="H102" s="16"/>
      <c r="I102" s="16"/>
      <c r="J102" s="16"/>
      <c r="K102" s="16"/>
      <c r="L102" s="16"/>
      <c r="M102" s="16"/>
      <c r="T102" s="24"/>
      <c r="U102" s="24"/>
      <c r="V102" s="24"/>
      <c r="W102" s="14"/>
      <c r="X102" s="21"/>
      <c r="Y102" s="21"/>
      <c r="Z102" s="21"/>
    </row>
    <row r="103" spans="1:26" s="23" customFormat="1" x14ac:dyDescent="0.3">
      <c r="A103" s="22"/>
      <c r="B103" s="16"/>
      <c r="C103" s="16"/>
      <c r="D103" s="30"/>
      <c r="E103" s="16"/>
      <c r="F103" s="16"/>
      <c r="G103" s="16"/>
      <c r="H103" s="16"/>
      <c r="I103" s="16"/>
      <c r="J103" s="16"/>
      <c r="K103" s="16"/>
      <c r="L103" s="16"/>
      <c r="M103" s="16"/>
      <c r="T103" s="24"/>
      <c r="U103" s="24"/>
      <c r="V103" s="24"/>
      <c r="W103" s="14"/>
      <c r="X103" s="21"/>
      <c r="Y103" s="21"/>
      <c r="Z103" s="21"/>
    </row>
    <row r="104" spans="1:26" s="23" customFormat="1" x14ac:dyDescent="0.3">
      <c r="A104" s="22"/>
      <c r="B104" s="16"/>
      <c r="C104" s="16"/>
      <c r="D104" s="30"/>
      <c r="E104" s="16"/>
      <c r="F104" s="16"/>
      <c r="G104" s="16"/>
      <c r="H104" s="16"/>
      <c r="I104" s="16"/>
      <c r="J104" s="16"/>
      <c r="K104" s="16"/>
      <c r="L104" s="16"/>
      <c r="M104" s="16"/>
      <c r="T104" s="24"/>
      <c r="U104" s="24"/>
      <c r="V104" s="24"/>
      <c r="W104" s="14"/>
      <c r="X104" s="21"/>
      <c r="Y104" s="21"/>
      <c r="Z104" s="21"/>
    </row>
    <row r="105" spans="1:26" s="23" customFormat="1" x14ac:dyDescent="0.3">
      <c r="A105" s="22"/>
      <c r="B105" s="16"/>
      <c r="C105" s="16"/>
      <c r="D105" s="30"/>
      <c r="E105" s="16"/>
      <c r="F105" s="16"/>
      <c r="G105" s="16"/>
      <c r="H105" s="16"/>
      <c r="I105" s="16"/>
      <c r="J105" s="16"/>
      <c r="K105" s="16"/>
      <c r="L105" s="16"/>
      <c r="M105" s="16"/>
      <c r="T105" s="24"/>
      <c r="U105" s="24"/>
      <c r="V105" s="24"/>
      <c r="W105" s="14"/>
      <c r="X105" s="21"/>
      <c r="Y105" s="21"/>
      <c r="Z105" s="21"/>
    </row>
    <row r="106" spans="1:26" s="23" customFormat="1" x14ac:dyDescent="0.3">
      <c r="A106" s="22"/>
      <c r="B106" s="16"/>
      <c r="C106" s="16"/>
      <c r="D106" s="30"/>
      <c r="E106" s="16"/>
      <c r="F106" s="16"/>
      <c r="G106" s="16"/>
      <c r="H106" s="16"/>
      <c r="I106" s="16"/>
      <c r="J106" s="16"/>
      <c r="K106" s="16"/>
      <c r="L106" s="16"/>
      <c r="M106" s="16"/>
      <c r="T106" s="24"/>
      <c r="U106" s="24"/>
      <c r="V106" s="24"/>
      <c r="W106" s="14"/>
      <c r="X106" s="21"/>
      <c r="Y106" s="21"/>
      <c r="Z106" s="21"/>
    </row>
    <row r="107" spans="1:26" s="23" customFormat="1" x14ac:dyDescent="0.3">
      <c r="A107" s="22"/>
      <c r="B107" s="16"/>
      <c r="C107" s="16"/>
      <c r="D107" s="30"/>
      <c r="E107" s="16"/>
      <c r="F107" s="16"/>
      <c r="G107" s="16"/>
      <c r="H107" s="16"/>
      <c r="I107" s="16"/>
      <c r="J107" s="16"/>
      <c r="K107" s="16"/>
      <c r="L107" s="16"/>
      <c r="M107" s="16"/>
      <c r="T107" s="24"/>
      <c r="U107" s="24"/>
      <c r="V107" s="24"/>
      <c r="W107" s="14"/>
      <c r="X107" s="21"/>
      <c r="Y107" s="21"/>
      <c r="Z107" s="21"/>
    </row>
    <row r="108" spans="1:26" s="23" customFormat="1" x14ac:dyDescent="0.3">
      <c r="A108" s="22"/>
      <c r="B108" s="16"/>
      <c r="C108" s="16"/>
      <c r="D108" s="30"/>
      <c r="E108" s="16"/>
      <c r="F108" s="16"/>
      <c r="G108" s="16"/>
      <c r="H108" s="16"/>
      <c r="I108" s="16"/>
      <c r="J108" s="16"/>
      <c r="K108" s="16"/>
      <c r="L108" s="16"/>
      <c r="M108" s="16"/>
      <c r="T108" s="24"/>
      <c r="U108" s="24"/>
      <c r="V108" s="24"/>
      <c r="W108" s="14"/>
      <c r="X108" s="21"/>
      <c r="Y108" s="21"/>
      <c r="Z108" s="21"/>
    </row>
    <row r="109" spans="1:26" s="23" customFormat="1" x14ac:dyDescent="0.3">
      <c r="A109" s="22"/>
      <c r="B109" s="16"/>
      <c r="C109" s="16"/>
      <c r="D109" s="30"/>
      <c r="E109" s="16"/>
      <c r="F109" s="16"/>
      <c r="G109" s="16"/>
      <c r="H109" s="16"/>
      <c r="I109" s="16"/>
      <c r="J109" s="16"/>
      <c r="K109" s="16"/>
      <c r="L109" s="16"/>
      <c r="M109" s="16"/>
      <c r="T109" s="24"/>
      <c r="U109" s="24"/>
      <c r="V109" s="24"/>
      <c r="W109" s="14"/>
      <c r="X109" s="21"/>
      <c r="Y109" s="21"/>
      <c r="Z109" s="21"/>
    </row>
    <row r="110" spans="1:26" s="23" customFormat="1" x14ac:dyDescent="0.3">
      <c r="A110" s="22"/>
      <c r="B110" s="16"/>
      <c r="C110" s="16"/>
      <c r="D110" s="30"/>
      <c r="E110" s="16"/>
      <c r="F110" s="16"/>
      <c r="G110" s="16"/>
      <c r="H110" s="16"/>
      <c r="I110" s="16"/>
      <c r="J110" s="16"/>
      <c r="K110" s="16"/>
      <c r="L110" s="16"/>
      <c r="M110" s="16"/>
      <c r="T110" s="24"/>
      <c r="U110" s="24"/>
      <c r="V110" s="24"/>
      <c r="W110" s="14"/>
      <c r="X110" s="21"/>
      <c r="Y110" s="21"/>
      <c r="Z110" s="21"/>
    </row>
    <row r="111" spans="1:26" s="23" customFormat="1" x14ac:dyDescent="0.3">
      <c r="A111" s="22"/>
      <c r="B111" s="16"/>
      <c r="C111" s="16"/>
      <c r="D111" s="30"/>
      <c r="E111" s="16"/>
      <c r="F111" s="16"/>
      <c r="G111" s="16"/>
      <c r="H111" s="16"/>
      <c r="I111" s="16"/>
      <c r="J111" s="16"/>
      <c r="K111" s="16"/>
      <c r="L111" s="16"/>
      <c r="M111" s="16"/>
      <c r="T111" s="24"/>
      <c r="U111" s="24"/>
      <c r="V111" s="24"/>
      <c r="W111" s="14"/>
      <c r="X111" s="21"/>
      <c r="Y111" s="21"/>
      <c r="Z111" s="21"/>
    </row>
    <row r="112" spans="1:26" s="23" customFormat="1" x14ac:dyDescent="0.3">
      <c r="A112" s="22"/>
      <c r="B112" s="16"/>
      <c r="C112" s="16"/>
      <c r="D112" s="30"/>
      <c r="E112" s="16"/>
      <c r="F112" s="16"/>
      <c r="G112" s="16"/>
      <c r="H112" s="16"/>
      <c r="I112" s="16"/>
      <c r="J112" s="16"/>
      <c r="K112" s="16"/>
      <c r="L112" s="16"/>
      <c r="M112" s="16"/>
      <c r="T112" s="24"/>
      <c r="U112" s="24"/>
      <c r="V112" s="24"/>
      <c r="W112" s="14"/>
      <c r="X112" s="21"/>
      <c r="Y112" s="21"/>
      <c r="Z112" s="21"/>
    </row>
    <row r="113" spans="1:26" s="23" customFormat="1" x14ac:dyDescent="0.3">
      <c r="A113" s="22"/>
      <c r="B113" s="16"/>
      <c r="C113" s="16"/>
      <c r="D113" s="30"/>
      <c r="E113" s="16"/>
      <c r="F113" s="16"/>
      <c r="G113" s="16"/>
      <c r="H113" s="16"/>
      <c r="I113" s="16"/>
      <c r="J113" s="16"/>
      <c r="K113" s="16"/>
      <c r="L113" s="16"/>
      <c r="M113" s="16"/>
      <c r="T113" s="24"/>
      <c r="U113" s="24"/>
      <c r="V113" s="24"/>
      <c r="W113" s="14"/>
      <c r="X113" s="21"/>
      <c r="Y113" s="21"/>
      <c r="Z113" s="21"/>
    </row>
    <row r="114" spans="1:26" s="23" customFormat="1" x14ac:dyDescent="0.3">
      <c r="A114" s="22"/>
      <c r="B114" s="16"/>
      <c r="C114" s="16"/>
      <c r="D114" s="30"/>
      <c r="E114" s="16"/>
      <c r="F114" s="16"/>
      <c r="G114" s="16"/>
      <c r="H114" s="16"/>
      <c r="I114" s="16"/>
      <c r="J114" s="16"/>
      <c r="K114" s="16"/>
      <c r="L114" s="16"/>
      <c r="M114" s="16"/>
      <c r="T114" s="24"/>
      <c r="U114" s="24"/>
      <c r="V114" s="24"/>
      <c r="W114" s="14"/>
      <c r="X114" s="21"/>
      <c r="Y114" s="21"/>
      <c r="Z114" s="21"/>
    </row>
    <row r="115" spans="1:26" s="23" customFormat="1" x14ac:dyDescent="0.3">
      <c r="A115" s="22"/>
      <c r="B115" s="16"/>
      <c r="C115" s="16"/>
      <c r="D115" s="30"/>
      <c r="E115" s="16"/>
      <c r="F115" s="16"/>
      <c r="G115" s="16"/>
      <c r="H115" s="16"/>
      <c r="I115" s="16"/>
      <c r="J115" s="16"/>
      <c r="K115" s="16"/>
      <c r="L115" s="16"/>
      <c r="M115" s="16"/>
      <c r="T115" s="24"/>
      <c r="U115" s="24"/>
      <c r="V115" s="24"/>
      <c r="W115" s="14"/>
      <c r="X115" s="21"/>
      <c r="Y115" s="21"/>
      <c r="Z115" s="21"/>
    </row>
    <row r="116" spans="1:26" s="23" customFormat="1" x14ac:dyDescent="0.3">
      <c r="A116" s="22"/>
      <c r="B116" s="16"/>
      <c r="C116" s="16"/>
      <c r="D116" s="30"/>
      <c r="E116" s="16"/>
      <c r="F116" s="16"/>
      <c r="G116" s="16"/>
      <c r="H116" s="16"/>
      <c r="I116" s="16"/>
      <c r="J116" s="16"/>
      <c r="K116" s="16"/>
      <c r="L116" s="16"/>
      <c r="M116" s="16"/>
      <c r="T116" s="24"/>
      <c r="U116" s="24"/>
      <c r="V116" s="24"/>
      <c r="W116" s="14"/>
      <c r="X116" s="21"/>
      <c r="Y116" s="21"/>
      <c r="Z116" s="21"/>
    </row>
    <row r="117" spans="1:26" s="23" customFormat="1" x14ac:dyDescent="0.3">
      <c r="A117" s="22"/>
      <c r="B117" s="16"/>
      <c r="C117" s="16"/>
      <c r="D117" s="30"/>
      <c r="E117" s="16"/>
      <c r="F117" s="16"/>
      <c r="G117" s="16"/>
      <c r="H117" s="16"/>
      <c r="I117" s="16"/>
      <c r="J117" s="16"/>
      <c r="K117" s="16"/>
      <c r="L117" s="16"/>
      <c r="M117" s="16"/>
      <c r="T117" s="24"/>
      <c r="U117" s="24"/>
      <c r="V117" s="24"/>
      <c r="W117" s="14"/>
      <c r="X117" s="21"/>
      <c r="Y117" s="21"/>
      <c r="Z117" s="21"/>
    </row>
    <row r="118" spans="1:26" s="23" customFormat="1" x14ac:dyDescent="0.3">
      <c r="A118" s="22"/>
      <c r="B118" s="16"/>
      <c r="C118" s="16"/>
      <c r="D118" s="30"/>
      <c r="E118" s="16"/>
      <c r="F118" s="16"/>
      <c r="G118" s="16"/>
      <c r="H118" s="16"/>
      <c r="I118" s="16"/>
      <c r="J118" s="16"/>
      <c r="K118" s="16"/>
      <c r="L118" s="16"/>
      <c r="M118" s="16"/>
      <c r="T118" s="24"/>
      <c r="U118" s="24"/>
      <c r="V118" s="24"/>
      <c r="W118" s="14"/>
      <c r="X118" s="21"/>
      <c r="Y118" s="21"/>
      <c r="Z118" s="21"/>
    </row>
    <row r="119" spans="1:26" s="23" customFormat="1" x14ac:dyDescent="0.3">
      <c r="A119" s="22"/>
      <c r="B119" s="16"/>
      <c r="C119" s="16"/>
      <c r="D119" s="30"/>
      <c r="E119" s="16"/>
      <c r="F119" s="16"/>
      <c r="G119" s="16"/>
      <c r="H119" s="16"/>
      <c r="I119" s="16"/>
      <c r="J119" s="16"/>
      <c r="K119" s="16"/>
      <c r="L119" s="16"/>
      <c r="M119" s="16"/>
      <c r="T119" s="24"/>
      <c r="U119" s="24"/>
      <c r="V119" s="24"/>
      <c r="W119" s="14"/>
      <c r="X119" s="21"/>
      <c r="Y119" s="21"/>
      <c r="Z119" s="21"/>
    </row>
    <row r="120" spans="1:26" s="23" customFormat="1" x14ac:dyDescent="0.3">
      <c r="A120" s="22"/>
      <c r="B120" s="16"/>
      <c r="C120" s="16"/>
      <c r="D120" s="30"/>
      <c r="E120" s="16"/>
      <c r="F120" s="16"/>
      <c r="G120" s="16"/>
      <c r="H120" s="16"/>
      <c r="I120" s="16"/>
      <c r="J120" s="16"/>
      <c r="K120" s="16"/>
      <c r="L120" s="16"/>
      <c r="M120" s="16"/>
      <c r="T120" s="24"/>
      <c r="U120" s="24"/>
      <c r="V120" s="24"/>
      <c r="W120" s="14"/>
      <c r="X120" s="21"/>
      <c r="Y120" s="21"/>
      <c r="Z120" s="21"/>
    </row>
    <row r="121" spans="1:26" s="23" customFormat="1" x14ac:dyDescent="0.3">
      <c r="A121" s="22"/>
      <c r="B121" s="16"/>
      <c r="C121" s="16"/>
      <c r="D121" s="30"/>
      <c r="E121" s="16"/>
      <c r="F121" s="16"/>
      <c r="G121" s="16"/>
      <c r="H121" s="16"/>
      <c r="I121" s="16"/>
      <c r="J121" s="16"/>
      <c r="K121" s="16"/>
      <c r="L121" s="16"/>
      <c r="M121" s="16"/>
      <c r="T121" s="24"/>
      <c r="U121" s="24"/>
      <c r="V121" s="24"/>
      <c r="W121" s="14"/>
      <c r="X121" s="21"/>
      <c r="Y121" s="21"/>
      <c r="Z121" s="21"/>
    </row>
    <row r="122" spans="1:26" s="23" customFormat="1" x14ac:dyDescent="0.3">
      <c r="A122" s="22"/>
      <c r="B122" s="16"/>
      <c r="C122" s="16"/>
      <c r="D122" s="30"/>
      <c r="E122" s="16"/>
      <c r="F122" s="16"/>
      <c r="G122" s="16"/>
      <c r="H122" s="16"/>
      <c r="I122" s="16"/>
      <c r="J122" s="16"/>
      <c r="K122" s="16"/>
      <c r="L122" s="16"/>
      <c r="M122" s="16"/>
      <c r="T122" s="24"/>
      <c r="U122" s="24"/>
      <c r="V122" s="24"/>
      <c r="W122" s="14"/>
      <c r="X122" s="21"/>
      <c r="Y122" s="21"/>
      <c r="Z122" s="21"/>
    </row>
    <row r="123" spans="1:26" s="23" customFormat="1" x14ac:dyDescent="0.3">
      <c r="A123" s="22"/>
      <c r="B123" s="16"/>
      <c r="C123" s="16"/>
      <c r="D123" s="30"/>
      <c r="E123" s="16"/>
      <c r="F123" s="16"/>
      <c r="G123" s="16"/>
      <c r="H123" s="16"/>
      <c r="I123" s="16"/>
      <c r="J123" s="16"/>
      <c r="K123" s="16"/>
      <c r="L123" s="16"/>
      <c r="M123" s="16"/>
      <c r="T123" s="24"/>
      <c r="U123" s="24"/>
      <c r="V123" s="24"/>
      <c r="W123" s="14"/>
      <c r="X123" s="21"/>
      <c r="Y123" s="21"/>
      <c r="Z123" s="21"/>
    </row>
    <row r="124" spans="1:26" s="23" customFormat="1" x14ac:dyDescent="0.3">
      <c r="A124" s="22"/>
      <c r="B124" s="16"/>
      <c r="C124" s="16"/>
      <c r="D124" s="30"/>
      <c r="E124" s="16"/>
      <c r="F124" s="16"/>
      <c r="G124" s="16"/>
      <c r="H124" s="16"/>
      <c r="I124" s="16"/>
      <c r="J124" s="16"/>
      <c r="K124" s="16"/>
      <c r="L124" s="16"/>
      <c r="M124" s="16"/>
      <c r="T124" s="24"/>
      <c r="U124" s="24"/>
      <c r="V124" s="24"/>
      <c r="W124" s="14"/>
      <c r="X124" s="21"/>
      <c r="Y124" s="21"/>
      <c r="Z124" s="21"/>
    </row>
    <row r="125" spans="1:26" s="23" customFormat="1" x14ac:dyDescent="0.3">
      <c r="A125" s="22"/>
      <c r="B125" s="16"/>
      <c r="C125" s="16"/>
      <c r="D125" s="30"/>
      <c r="E125" s="16"/>
      <c r="F125" s="16"/>
      <c r="G125" s="16"/>
      <c r="H125" s="16"/>
      <c r="I125" s="16"/>
      <c r="J125" s="16"/>
      <c r="K125" s="16"/>
      <c r="L125" s="16"/>
      <c r="M125" s="16"/>
      <c r="T125" s="24"/>
      <c r="U125" s="24"/>
      <c r="V125" s="24"/>
      <c r="W125" s="14"/>
      <c r="X125" s="21"/>
      <c r="Y125" s="21"/>
      <c r="Z125" s="21"/>
    </row>
    <row r="126" spans="1:26" s="23" customFormat="1" x14ac:dyDescent="0.3">
      <c r="A126" s="22"/>
      <c r="B126" s="16"/>
      <c r="C126" s="16"/>
      <c r="D126" s="30"/>
      <c r="E126" s="16"/>
      <c r="F126" s="16"/>
      <c r="G126" s="16"/>
      <c r="H126" s="16"/>
      <c r="I126" s="16"/>
      <c r="J126" s="16"/>
      <c r="K126" s="16"/>
      <c r="L126" s="16"/>
      <c r="M126" s="16"/>
      <c r="T126" s="24"/>
      <c r="U126" s="24"/>
      <c r="V126" s="24"/>
      <c r="W126" s="14"/>
      <c r="X126" s="21"/>
      <c r="Y126" s="21"/>
      <c r="Z126" s="21"/>
    </row>
    <row r="127" spans="1:26" s="23" customFormat="1" x14ac:dyDescent="0.3">
      <c r="A127" s="22"/>
      <c r="B127" s="16"/>
      <c r="C127" s="16"/>
      <c r="D127" s="30"/>
      <c r="E127" s="16"/>
      <c r="F127" s="16"/>
      <c r="G127" s="16"/>
      <c r="H127" s="16"/>
      <c r="I127" s="16"/>
      <c r="J127" s="16"/>
      <c r="K127" s="16"/>
      <c r="L127" s="16"/>
      <c r="M127" s="16"/>
      <c r="T127" s="24"/>
      <c r="U127" s="24"/>
      <c r="V127" s="24"/>
      <c r="W127" s="14"/>
      <c r="X127" s="21"/>
      <c r="Y127" s="21"/>
      <c r="Z127" s="21"/>
    </row>
    <row r="128" spans="1:26" s="23" customFormat="1" x14ac:dyDescent="0.3">
      <c r="A128" s="22"/>
      <c r="B128" s="16"/>
      <c r="C128" s="16"/>
      <c r="D128" s="30"/>
      <c r="E128" s="16"/>
      <c r="F128" s="16"/>
      <c r="G128" s="16"/>
      <c r="H128" s="16"/>
      <c r="I128" s="16"/>
      <c r="J128" s="16"/>
      <c r="K128" s="16"/>
      <c r="L128" s="16"/>
      <c r="M128" s="16"/>
      <c r="T128" s="24"/>
      <c r="U128" s="24"/>
      <c r="V128" s="24"/>
      <c r="W128" s="14"/>
      <c r="X128" s="21"/>
      <c r="Y128" s="21"/>
      <c r="Z128" s="21"/>
    </row>
    <row r="129" spans="1:26" s="23" customFormat="1" x14ac:dyDescent="0.3">
      <c r="A129" s="22"/>
      <c r="B129" s="16"/>
      <c r="C129" s="16"/>
      <c r="D129" s="30"/>
      <c r="E129" s="16"/>
      <c r="F129" s="16"/>
      <c r="G129" s="16"/>
      <c r="H129" s="16"/>
      <c r="I129" s="16"/>
      <c r="J129" s="16"/>
      <c r="K129" s="16"/>
      <c r="L129" s="16"/>
      <c r="M129" s="16"/>
      <c r="T129" s="24"/>
      <c r="U129" s="24"/>
      <c r="V129" s="24"/>
      <c r="W129" s="14"/>
      <c r="X129" s="21"/>
      <c r="Y129" s="21"/>
      <c r="Z129" s="21"/>
    </row>
    <row r="130" spans="1:26" s="23" customFormat="1" x14ac:dyDescent="0.3">
      <c r="A130" s="22"/>
      <c r="B130" s="16"/>
      <c r="C130" s="16"/>
      <c r="D130" s="30"/>
      <c r="E130" s="16"/>
      <c r="F130" s="16"/>
      <c r="G130" s="16"/>
      <c r="H130" s="16"/>
      <c r="I130" s="16"/>
      <c r="J130" s="16"/>
      <c r="K130" s="16"/>
      <c r="L130" s="16"/>
      <c r="M130" s="16"/>
      <c r="T130" s="24"/>
      <c r="U130" s="24"/>
      <c r="V130" s="24"/>
      <c r="W130" s="14"/>
      <c r="X130" s="21"/>
      <c r="Y130" s="21"/>
      <c r="Z130" s="21"/>
    </row>
    <row r="131" spans="1:26" s="23" customFormat="1" x14ac:dyDescent="0.3">
      <c r="A131" s="22"/>
      <c r="B131" s="16"/>
      <c r="C131" s="16"/>
      <c r="D131" s="30"/>
      <c r="E131" s="16"/>
      <c r="F131" s="16"/>
      <c r="G131" s="16"/>
      <c r="H131" s="16"/>
      <c r="I131" s="16"/>
      <c r="J131" s="16"/>
      <c r="K131" s="16"/>
      <c r="L131" s="16"/>
      <c r="M131" s="16"/>
      <c r="T131" s="24"/>
      <c r="U131" s="24"/>
      <c r="V131" s="24"/>
      <c r="W131" s="14"/>
      <c r="X131" s="21"/>
      <c r="Y131" s="21"/>
      <c r="Z131" s="21"/>
    </row>
    <row r="132" spans="1:26" s="23" customFormat="1" x14ac:dyDescent="0.3">
      <c r="A132" s="22"/>
      <c r="B132" s="16"/>
      <c r="C132" s="16"/>
      <c r="D132" s="30"/>
      <c r="E132" s="16"/>
      <c r="F132" s="16"/>
      <c r="G132" s="16"/>
      <c r="H132" s="16"/>
      <c r="I132" s="16"/>
      <c r="J132" s="16"/>
      <c r="K132" s="16"/>
      <c r="L132" s="16"/>
      <c r="M132" s="16"/>
      <c r="T132" s="24"/>
      <c r="U132" s="24"/>
      <c r="V132" s="24"/>
      <c r="W132" s="14"/>
      <c r="X132" s="21"/>
      <c r="Y132" s="21"/>
      <c r="Z132" s="21"/>
    </row>
    <row r="133" spans="1:26" s="23" customFormat="1" x14ac:dyDescent="0.3">
      <c r="A133" s="22"/>
      <c r="B133" s="16"/>
      <c r="C133" s="16"/>
      <c r="D133" s="30"/>
      <c r="E133" s="16"/>
      <c r="F133" s="16"/>
      <c r="G133" s="16"/>
      <c r="H133" s="16"/>
      <c r="I133" s="16"/>
      <c r="J133" s="16"/>
      <c r="K133" s="16"/>
      <c r="L133" s="16"/>
      <c r="M133" s="16"/>
      <c r="T133" s="24"/>
      <c r="U133" s="24"/>
      <c r="V133" s="24"/>
      <c r="W133" s="14"/>
      <c r="X133" s="21"/>
      <c r="Y133" s="21"/>
      <c r="Z133" s="21"/>
    </row>
    <row r="134" spans="1:26" s="23" customFormat="1" x14ac:dyDescent="0.3">
      <c r="A134" s="22"/>
      <c r="B134" s="16"/>
      <c r="C134" s="16"/>
      <c r="D134" s="30"/>
      <c r="E134" s="16"/>
      <c r="F134" s="16"/>
      <c r="G134" s="16"/>
      <c r="H134" s="16"/>
      <c r="I134" s="16"/>
      <c r="J134" s="16"/>
      <c r="K134" s="16"/>
      <c r="L134" s="16"/>
      <c r="M134" s="16"/>
      <c r="T134" s="24"/>
      <c r="U134" s="24"/>
      <c r="V134" s="24"/>
      <c r="W134" s="14"/>
      <c r="X134" s="21"/>
      <c r="Y134" s="21"/>
      <c r="Z134" s="21"/>
    </row>
    <row r="135" spans="1:26" s="23" customFormat="1" x14ac:dyDescent="0.3">
      <c r="A135" s="22"/>
      <c r="B135" s="16"/>
      <c r="C135" s="16"/>
      <c r="D135" s="30"/>
      <c r="E135" s="16"/>
      <c r="F135" s="16"/>
      <c r="G135" s="16"/>
      <c r="H135" s="16"/>
      <c r="I135" s="16"/>
      <c r="J135" s="16"/>
      <c r="K135" s="16"/>
      <c r="L135" s="16"/>
      <c r="M135" s="16"/>
      <c r="T135" s="24"/>
      <c r="U135" s="24"/>
      <c r="V135" s="24"/>
      <c r="W135" s="14"/>
      <c r="X135" s="21"/>
      <c r="Y135" s="21"/>
      <c r="Z135" s="21"/>
    </row>
    <row r="136" spans="1:26" s="23" customFormat="1" x14ac:dyDescent="0.3">
      <c r="A136" s="22"/>
      <c r="B136" s="16"/>
      <c r="C136" s="16"/>
      <c r="D136" s="30"/>
      <c r="E136" s="16"/>
      <c r="F136" s="16"/>
      <c r="G136" s="16"/>
      <c r="H136" s="16"/>
      <c r="I136" s="16"/>
      <c r="J136" s="16"/>
      <c r="K136" s="16"/>
      <c r="L136" s="16"/>
      <c r="M136" s="16"/>
      <c r="T136" s="24"/>
      <c r="U136" s="24"/>
      <c r="V136" s="24"/>
      <c r="W136" s="14"/>
      <c r="X136" s="21"/>
      <c r="Y136" s="21"/>
      <c r="Z136" s="21"/>
    </row>
    <row r="137" spans="1:26" s="23" customFormat="1" x14ac:dyDescent="0.3">
      <c r="A137" s="22"/>
      <c r="B137" s="16"/>
      <c r="C137" s="16"/>
      <c r="D137" s="30"/>
      <c r="E137" s="16"/>
      <c r="F137" s="16"/>
      <c r="G137" s="16"/>
      <c r="H137" s="16"/>
      <c r="I137" s="16"/>
      <c r="J137" s="16"/>
      <c r="K137" s="16"/>
      <c r="L137" s="16"/>
      <c r="M137" s="16"/>
      <c r="T137" s="24"/>
      <c r="U137" s="24"/>
      <c r="V137" s="24"/>
      <c r="W137" s="14"/>
      <c r="X137" s="21"/>
      <c r="Y137" s="21"/>
      <c r="Z137" s="21"/>
    </row>
    <row r="138" spans="1:26" s="23" customFormat="1" x14ac:dyDescent="0.3">
      <c r="A138" s="22"/>
      <c r="B138" s="16"/>
      <c r="C138" s="16"/>
      <c r="D138" s="30"/>
      <c r="E138" s="16"/>
      <c r="F138" s="16"/>
      <c r="G138" s="16"/>
      <c r="H138" s="16"/>
      <c r="I138" s="16"/>
      <c r="J138" s="16"/>
      <c r="K138" s="16"/>
      <c r="L138" s="16"/>
      <c r="M138" s="16"/>
      <c r="T138" s="24"/>
      <c r="U138" s="24"/>
      <c r="V138" s="24"/>
      <c r="W138" s="14"/>
      <c r="X138" s="21"/>
      <c r="Y138" s="21"/>
      <c r="Z138" s="21"/>
    </row>
    <row r="139" spans="1:26" s="23" customFormat="1" x14ac:dyDescent="0.3">
      <c r="A139" s="22"/>
      <c r="B139" s="16"/>
      <c r="C139" s="16"/>
      <c r="D139" s="30"/>
      <c r="E139" s="16"/>
      <c r="F139" s="16"/>
      <c r="G139" s="16"/>
      <c r="H139" s="16"/>
      <c r="I139" s="16"/>
      <c r="J139" s="16"/>
      <c r="K139" s="16"/>
      <c r="L139" s="16"/>
      <c r="M139" s="16"/>
      <c r="T139" s="24"/>
      <c r="U139" s="24"/>
      <c r="V139" s="24"/>
      <c r="W139" s="14"/>
      <c r="X139" s="21"/>
      <c r="Y139" s="21"/>
      <c r="Z139" s="21"/>
    </row>
    <row r="140" spans="1:26" s="23" customFormat="1" x14ac:dyDescent="0.3">
      <c r="A140" s="22"/>
      <c r="B140" s="16"/>
      <c r="C140" s="16"/>
      <c r="D140" s="30"/>
      <c r="E140" s="16"/>
      <c r="F140" s="16"/>
      <c r="G140" s="16"/>
      <c r="H140" s="16"/>
      <c r="I140" s="16"/>
      <c r="J140" s="16"/>
      <c r="K140" s="16"/>
      <c r="L140" s="16"/>
      <c r="M140" s="16"/>
      <c r="T140" s="24"/>
      <c r="U140" s="24"/>
      <c r="V140" s="24"/>
      <c r="W140" s="14"/>
      <c r="X140" s="21"/>
      <c r="Y140" s="21"/>
      <c r="Z140" s="21"/>
    </row>
    <row r="141" spans="1:26" s="23" customFormat="1" x14ac:dyDescent="0.3">
      <c r="A141" s="22"/>
      <c r="B141" s="16"/>
      <c r="C141" s="16"/>
      <c r="D141" s="30"/>
      <c r="E141" s="16"/>
      <c r="F141" s="16"/>
      <c r="G141" s="16"/>
      <c r="H141" s="16"/>
      <c r="I141" s="16"/>
      <c r="J141" s="16"/>
      <c r="K141" s="16"/>
      <c r="L141" s="16"/>
      <c r="M141" s="16"/>
      <c r="T141" s="24"/>
      <c r="U141" s="24"/>
      <c r="V141" s="24"/>
      <c r="W141" s="14"/>
      <c r="X141" s="21"/>
      <c r="Y141" s="21"/>
      <c r="Z141" s="21"/>
    </row>
    <row r="142" spans="1:26" s="23" customFormat="1" x14ac:dyDescent="0.3">
      <c r="A142" s="22"/>
      <c r="B142" s="16"/>
      <c r="C142" s="16"/>
      <c r="D142" s="30"/>
      <c r="E142" s="16"/>
      <c r="F142" s="16"/>
      <c r="G142" s="16"/>
      <c r="H142" s="16"/>
      <c r="I142" s="16"/>
      <c r="J142" s="16"/>
      <c r="K142" s="16"/>
      <c r="L142" s="16"/>
      <c r="M142" s="16"/>
      <c r="T142" s="24"/>
      <c r="U142" s="24"/>
      <c r="V142" s="24"/>
      <c r="W142" s="14"/>
      <c r="X142" s="21"/>
      <c r="Y142" s="21"/>
      <c r="Z142" s="21"/>
    </row>
    <row r="143" spans="1:26" s="23" customFormat="1" x14ac:dyDescent="0.3">
      <c r="A143" s="22"/>
      <c r="B143" s="16"/>
      <c r="C143" s="16"/>
      <c r="D143" s="30"/>
      <c r="E143" s="16"/>
      <c r="F143" s="16"/>
      <c r="G143" s="16"/>
      <c r="H143" s="16"/>
      <c r="I143" s="16"/>
      <c r="J143" s="16"/>
      <c r="K143" s="16"/>
      <c r="L143" s="16"/>
      <c r="M143" s="16"/>
      <c r="T143" s="24"/>
      <c r="U143" s="24"/>
      <c r="V143" s="24"/>
      <c r="W143" s="14"/>
      <c r="X143" s="21"/>
      <c r="Y143" s="21"/>
      <c r="Z143" s="21"/>
    </row>
    <row r="144" spans="1:26" s="23" customFormat="1" x14ac:dyDescent="0.3">
      <c r="A144" s="22"/>
      <c r="B144" s="16"/>
      <c r="C144" s="16"/>
      <c r="D144" s="30"/>
      <c r="E144" s="16"/>
      <c r="F144" s="16"/>
      <c r="G144" s="16"/>
      <c r="H144" s="16"/>
      <c r="I144" s="16"/>
      <c r="J144" s="16"/>
      <c r="K144" s="16"/>
      <c r="L144" s="16"/>
      <c r="M144" s="16"/>
      <c r="T144" s="24"/>
      <c r="U144" s="24"/>
      <c r="V144" s="24"/>
      <c r="W144" s="14"/>
      <c r="X144" s="21"/>
      <c r="Y144" s="21"/>
      <c r="Z144" s="21"/>
    </row>
    <row r="145" spans="1:26" s="23" customFormat="1" x14ac:dyDescent="0.3">
      <c r="A145" s="22"/>
      <c r="B145" s="16"/>
      <c r="C145" s="16"/>
      <c r="D145" s="30"/>
      <c r="E145" s="16"/>
      <c r="F145" s="16"/>
      <c r="G145" s="16"/>
      <c r="H145" s="16"/>
      <c r="I145" s="16"/>
      <c r="J145" s="16"/>
      <c r="K145" s="16"/>
      <c r="L145" s="16"/>
      <c r="M145" s="16"/>
      <c r="T145" s="24"/>
      <c r="U145" s="24"/>
      <c r="V145" s="24"/>
      <c r="W145" s="14"/>
      <c r="X145" s="21"/>
      <c r="Y145" s="21"/>
      <c r="Z145" s="21"/>
    </row>
    <row r="146" spans="1:26" s="23" customFormat="1" x14ac:dyDescent="0.3">
      <c r="A146" s="22"/>
      <c r="B146" s="16"/>
      <c r="C146" s="16"/>
      <c r="D146" s="30"/>
      <c r="E146" s="16"/>
      <c r="F146" s="16"/>
      <c r="G146" s="16"/>
      <c r="H146" s="16"/>
      <c r="I146" s="16"/>
      <c r="J146" s="16"/>
      <c r="K146" s="16"/>
      <c r="L146" s="16"/>
      <c r="M146" s="16"/>
      <c r="T146" s="24"/>
      <c r="U146" s="24"/>
      <c r="V146" s="24"/>
      <c r="W146" s="14"/>
      <c r="X146" s="21"/>
      <c r="Y146" s="21"/>
      <c r="Z146" s="21"/>
    </row>
    <row r="147" spans="1:26" s="23" customFormat="1" x14ac:dyDescent="0.3">
      <c r="A147" s="22"/>
      <c r="B147" s="16"/>
      <c r="C147" s="16"/>
      <c r="D147" s="30"/>
      <c r="E147" s="16"/>
      <c r="F147" s="16"/>
      <c r="G147" s="16"/>
      <c r="H147" s="16"/>
      <c r="I147" s="16"/>
      <c r="J147" s="16"/>
      <c r="K147" s="16"/>
      <c r="L147" s="16"/>
      <c r="M147" s="16"/>
      <c r="T147" s="24"/>
      <c r="U147" s="24"/>
      <c r="V147" s="24"/>
      <c r="W147" s="14"/>
      <c r="X147" s="21"/>
      <c r="Y147" s="21"/>
      <c r="Z147" s="21"/>
    </row>
    <row r="148" spans="1:26" s="23" customFormat="1" x14ac:dyDescent="0.3">
      <c r="A148" s="22"/>
      <c r="B148" s="16"/>
      <c r="C148" s="16"/>
      <c r="D148" s="30"/>
      <c r="E148" s="16"/>
      <c r="F148" s="16"/>
      <c r="G148" s="16"/>
      <c r="H148" s="16"/>
      <c r="I148" s="16"/>
      <c r="J148" s="16"/>
      <c r="K148" s="16"/>
      <c r="L148" s="16"/>
      <c r="M148" s="16"/>
      <c r="T148" s="24"/>
      <c r="U148" s="24"/>
      <c r="V148" s="24"/>
      <c r="W148" s="14"/>
      <c r="X148" s="21"/>
      <c r="Y148" s="21"/>
      <c r="Z148" s="21"/>
    </row>
    <row r="149" spans="1:26" s="23" customFormat="1" x14ac:dyDescent="0.3">
      <c r="A149" s="22"/>
      <c r="B149" s="16"/>
      <c r="C149" s="16"/>
      <c r="D149" s="30"/>
      <c r="E149" s="16"/>
      <c r="F149" s="16"/>
      <c r="G149" s="16"/>
      <c r="H149" s="16"/>
      <c r="I149" s="16"/>
      <c r="J149" s="16"/>
      <c r="K149" s="16"/>
      <c r="L149" s="16"/>
      <c r="M149" s="16"/>
      <c r="T149" s="24"/>
      <c r="U149" s="24"/>
      <c r="V149" s="24"/>
      <c r="W149" s="14"/>
      <c r="X149" s="21"/>
      <c r="Y149" s="21"/>
      <c r="Z149" s="21"/>
    </row>
    <row r="150" spans="1:26" s="23" customFormat="1" x14ac:dyDescent="0.3">
      <c r="A150" s="22"/>
      <c r="B150" s="16"/>
      <c r="C150" s="16"/>
      <c r="D150" s="30"/>
      <c r="E150" s="16"/>
      <c r="F150" s="16"/>
      <c r="G150" s="16"/>
      <c r="H150" s="16"/>
      <c r="I150" s="16"/>
      <c r="J150" s="16"/>
      <c r="K150" s="16"/>
      <c r="L150" s="16"/>
      <c r="M150" s="16"/>
      <c r="T150" s="24"/>
      <c r="U150" s="24"/>
      <c r="V150" s="24"/>
      <c r="W150" s="14"/>
      <c r="X150" s="21"/>
      <c r="Y150" s="21"/>
      <c r="Z150" s="21"/>
    </row>
    <row r="151" spans="1:26" s="23" customFormat="1" x14ac:dyDescent="0.3">
      <c r="A151" s="22"/>
      <c r="B151" s="16"/>
      <c r="C151" s="16"/>
      <c r="D151" s="30"/>
      <c r="E151" s="16"/>
      <c r="F151" s="16"/>
      <c r="G151" s="16"/>
      <c r="H151" s="16"/>
      <c r="I151" s="16"/>
      <c r="J151" s="16"/>
      <c r="K151" s="16"/>
      <c r="L151" s="16"/>
      <c r="M151" s="16"/>
      <c r="T151" s="24"/>
      <c r="U151" s="24"/>
      <c r="V151" s="24"/>
      <c r="W151" s="14"/>
      <c r="X151" s="21"/>
      <c r="Y151" s="21"/>
      <c r="Z151" s="21"/>
    </row>
    <row r="152" spans="1:26" s="23" customFormat="1" x14ac:dyDescent="0.3">
      <c r="A152" s="22"/>
      <c r="B152" s="16"/>
      <c r="C152" s="16"/>
      <c r="D152" s="30"/>
      <c r="E152" s="16"/>
      <c r="F152" s="16"/>
      <c r="G152" s="16"/>
      <c r="H152" s="16"/>
      <c r="I152" s="16"/>
      <c r="J152" s="16"/>
      <c r="K152" s="16"/>
      <c r="L152" s="16"/>
      <c r="M152" s="16"/>
      <c r="T152" s="24"/>
      <c r="U152" s="24"/>
      <c r="V152" s="24"/>
      <c r="W152" s="14"/>
      <c r="X152" s="21"/>
      <c r="Y152" s="21"/>
      <c r="Z152" s="21"/>
    </row>
    <row r="153" spans="1:26" s="23" customFormat="1" x14ac:dyDescent="0.3">
      <c r="A153" s="22"/>
      <c r="B153" s="16"/>
      <c r="C153" s="16"/>
      <c r="D153" s="30"/>
      <c r="E153" s="16"/>
      <c r="F153" s="16"/>
      <c r="G153" s="16"/>
      <c r="H153" s="16"/>
      <c r="I153" s="16"/>
      <c r="J153" s="16"/>
      <c r="K153" s="16"/>
      <c r="L153" s="16"/>
      <c r="M153" s="16"/>
      <c r="T153" s="24"/>
      <c r="U153" s="24"/>
      <c r="V153" s="24"/>
      <c r="W153" s="14"/>
      <c r="X153" s="21"/>
      <c r="Y153" s="21"/>
      <c r="Z153" s="21"/>
    </row>
    <row r="154" spans="1:26" s="23" customFormat="1" x14ac:dyDescent="0.3">
      <c r="A154" s="22"/>
      <c r="B154" s="16"/>
      <c r="C154" s="16"/>
      <c r="D154" s="30"/>
      <c r="E154" s="16"/>
      <c r="F154" s="16"/>
      <c r="G154" s="16"/>
      <c r="H154" s="16"/>
      <c r="I154" s="16"/>
      <c r="J154" s="16"/>
      <c r="K154" s="16"/>
      <c r="L154" s="16"/>
      <c r="M154" s="16"/>
      <c r="T154" s="24"/>
      <c r="U154" s="24"/>
      <c r="V154" s="24"/>
      <c r="W154" s="14"/>
      <c r="X154" s="21"/>
      <c r="Y154" s="21"/>
      <c r="Z154" s="21"/>
    </row>
    <row r="155" spans="1:26" s="23" customFormat="1" x14ac:dyDescent="0.3">
      <c r="A155" s="22"/>
      <c r="B155" s="16"/>
      <c r="C155" s="16"/>
      <c r="D155" s="30"/>
      <c r="E155" s="16"/>
      <c r="F155" s="16"/>
      <c r="G155" s="16"/>
      <c r="H155" s="16"/>
      <c r="I155" s="16"/>
      <c r="J155" s="16"/>
      <c r="K155" s="16"/>
      <c r="L155" s="16"/>
      <c r="M155" s="16"/>
      <c r="T155" s="24"/>
      <c r="U155" s="24"/>
      <c r="V155" s="24"/>
      <c r="W155" s="14"/>
      <c r="X155" s="21"/>
      <c r="Y155" s="21"/>
      <c r="Z155" s="21"/>
    </row>
    <row r="156" spans="1:26" s="23" customFormat="1" x14ac:dyDescent="0.3">
      <c r="A156" s="22"/>
      <c r="B156" s="16"/>
      <c r="C156" s="16"/>
      <c r="D156" s="30"/>
      <c r="E156" s="16"/>
      <c r="F156" s="16"/>
      <c r="G156" s="16"/>
      <c r="H156" s="16"/>
      <c r="I156" s="16"/>
      <c r="J156" s="16"/>
      <c r="K156" s="16"/>
      <c r="L156" s="16"/>
      <c r="M156" s="16"/>
      <c r="T156" s="24"/>
      <c r="U156" s="24"/>
      <c r="V156" s="24"/>
      <c r="W156" s="14"/>
      <c r="X156" s="21"/>
      <c r="Y156" s="21"/>
      <c r="Z156" s="21"/>
    </row>
    <row r="157" spans="1:26" s="23" customFormat="1" x14ac:dyDescent="0.3">
      <c r="A157" s="22"/>
      <c r="B157" s="16"/>
      <c r="C157" s="16"/>
      <c r="D157" s="30"/>
      <c r="E157" s="16"/>
      <c r="F157" s="16"/>
      <c r="G157" s="16"/>
      <c r="H157" s="16"/>
      <c r="I157" s="16"/>
      <c r="J157" s="16"/>
      <c r="K157" s="16"/>
      <c r="L157" s="16"/>
      <c r="M157" s="16"/>
      <c r="T157" s="24"/>
      <c r="U157" s="24"/>
      <c r="V157" s="24"/>
      <c r="W157" s="14"/>
      <c r="X157" s="21"/>
      <c r="Y157" s="21"/>
      <c r="Z157" s="21"/>
    </row>
    <row r="158" spans="1:26" s="23" customFormat="1" x14ac:dyDescent="0.3">
      <c r="A158" s="22"/>
      <c r="B158" s="16"/>
      <c r="C158" s="16"/>
      <c r="D158" s="30"/>
      <c r="E158" s="16"/>
      <c r="F158" s="16"/>
      <c r="G158" s="16"/>
      <c r="H158" s="16"/>
      <c r="I158" s="16"/>
      <c r="J158" s="16"/>
      <c r="K158" s="16"/>
      <c r="L158" s="16"/>
      <c r="M158" s="16"/>
      <c r="T158" s="24"/>
      <c r="U158" s="24"/>
      <c r="V158" s="24"/>
      <c r="W158" s="14"/>
      <c r="X158" s="21"/>
      <c r="Y158" s="21"/>
      <c r="Z158" s="21"/>
    </row>
    <row r="159" spans="1:26" s="23" customFormat="1" x14ac:dyDescent="0.3">
      <c r="A159" s="22"/>
      <c r="B159" s="16"/>
      <c r="C159" s="16"/>
      <c r="D159" s="30"/>
      <c r="E159" s="16"/>
      <c r="F159" s="16"/>
      <c r="G159" s="16"/>
      <c r="H159" s="16"/>
      <c r="I159" s="16"/>
      <c r="J159" s="16"/>
      <c r="K159" s="16"/>
      <c r="L159" s="16"/>
      <c r="M159" s="16"/>
      <c r="T159" s="24"/>
      <c r="U159" s="24"/>
      <c r="V159" s="24"/>
      <c r="W159" s="14"/>
      <c r="X159" s="21"/>
      <c r="Y159" s="21"/>
      <c r="Z159" s="21"/>
    </row>
    <row r="160" spans="1:26" s="23" customFormat="1" x14ac:dyDescent="0.3">
      <c r="A160" s="22"/>
      <c r="B160" s="16"/>
      <c r="C160" s="16"/>
      <c r="D160" s="30"/>
      <c r="E160" s="16"/>
      <c r="F160" s="16"/>
      <c r="G160" s="16"/>
      <c r="H160" s="16"/>
      <c r="I160" s="16"/>
      <c r="J160" s="16"/>
      <c r="K160" s="16"/>
      <c r="L160" s="16"/>
      <c r="M160" s="16"/>
      <c r="T160" s="24"/>
      <c r="U160" s="24"/>
      <c r="V160" s="24"/>
      <c r="W160" s="14"/>
      <c r="X160" s="21"/>
      <c r="Y160" s="21"/>
      <c r="Z160" s="21"/>
    </row>
    <row r="161" spans="1:26" s="23" customFormat="1" x14ac:dyDescent="0.3">
      <c r="A161" s="22"/>
      <c r="B161" s="16"/>
      <c r="C161" s="16"/>
      <c r="D161" s="30"/>
      <c r="E161" s="16"/>
      <c r="F161" s="16"/>
      <c r="G161" s="16"/>
      <c r="H161" s="16"/>
      <c r="I161" s="16"/>
      <c r="J161" s="16"/>
      <c r="K161" s="16"/>
      <c r="L161" s="16"/>
      <c r="M161" s="16"/>
      <c r="T161" s="24"/>
      <c r="U161" s="24"/>
      <c r="V161" s="24"/>
      <c r="W161" s="14"/>
      <c r="X161" s="21"/>
      <c r="Y161" s="21"/>
      <c r="Z161" s="21"/>
    </row>
    <row r="162" spans="1:26" s="23" customFormat="1" x14ac:dyDescent="0.3">
      <c r="A162" s="22"/>
      <c r="B162" s="16"/>
      <c r="C162" s="16"/>
      <c r="D162" s="30"/>
      <c r="E162" s="16"/>
      <c r="F162" s="16"/>
      <c r="G162" s="16"/>
      <c r="H162" s="16"/>
      <c r="I162" s="16"/>
      <c r="J162" s="16"/>
      <c r="K162" s="16"/>
      <c r="L162" s="16"/>
      <c r="M162" s="16"/>
      <c r="T162" s="24"/>
      <c r="U162" s="24"/>
      <c r="V162" s="24"/>
      <c r="W162" s="14"/>
      <c r="X162" s="21"/>
      <c r="Y162" s="21"/>
      <c r="Z162" s="21"/>
    </row>
    <row r="163" spans="1:26" s="23" customFormat="1" x14ac:dyDescent="0.3">
      <c r="A163" s="22"/>
      <c r="B163" s="16"/>
      <c r="C163" s="16"/>
      <c r="D163" s="30"/>
      <c r="E163" s="16"/>
      <c r="F163" s="16"/>
      <c r="G163" s="16"/>
      <c r="H163" s="16"/>
      <c r="I163" s="16"/>
      <c r="J163" s="16"/>
      <c r="K163" s="16"/>
      <c r="L163" s="16"/>
      <c r="M163" s="16"/>
      <c r="T163" s="24"/>
      <c r="U163" s="24"/>
      <c r="V163" s="24"/>
      <c r="W163" s="14"/>
      <c r="X163" s="21"/>
      <c r="Y163" s="21"/>
      <c r="Z163" s="21"/>
    </row>
    <row r="164" spans="1:26" s="23" customFormat="1" x14ac:dyDescent="0.3">
      <c r="A164" s="22"/>
      <c r="B164" s="16"/>
      <c r="C164" s="16"/>
      <c r="D164" s="30"/>
      <c r="E164" s="16"/>
      <c r="F164" s="16"/>
      <c r="G164" s="16"/>
      <c r="H164" s="16"/>
      <c r="I164" s="16"/>
      <c r="J164" s="16"/>
      <c r="K164" s="16"/>
      <c r="L164" s="16"/>
      <c r="M164" s="16"/>
      <c r="T164" s="24"/>
      <c r="U164" s="24"/>
      <c r="V164" s="24"/>
      <c r="W164" s="14"/>
      <c r="X164" s="21"/>
      <c r="Y164" s="21"/>
      <c r="Z164" s="21"/>
    </row>
    <row r="165" spans="1:26" s="23" customFormat="1" x14ac:dyDescent="0.3">
      <c r="A165" s="22"/>
      <c r="B165" s="16"/>
      <c r="C165" s="16"/>
      <c r="D165" s="30"/>
      <c r="E165" s="16"/>
      <c r="F165" s="16"/>
      <c r="G165" s="16"/>
      <c r="H165" s="16"/>
      <c r="I165" s="16"/>
      <c r="J165" s="16"/>
      <c r="K165" s="16"/>
      <c r="L165" s="16"/>
      <c r="M165" s="16"/>
      <c r="T165" s="24"/>
      <c r="U165" s="24"/>
      <c r="V165" s="24"/>
      <c r="W165" s="14"/>
      <c r="X165" s="21"/>
      <c r="Y165" s="21"/>
      <c r="Z165" s="21"/>
    </row>
  </sheetData>
  <mergeCells count="12">
    <mergeCell ref="A1:V1"/>
    <mergeCell ref="A2:A3"/>
    <mergeCell ref="C2:C3"/>
    <mergeCell ref="T2:V2"/>
    <mergeCell ref="K2:M2"/>
    <mergeCell ref="Q2:S2"/>
    <mergeCell ref="W2:W3"/>
    <mergeCell ref="X2:X3"/>
    <mergeCell ref="B5:C5"/>
    <mergeCell ref="E2:G2"/>
    <mergeCell ref="H2:J2"/>
    <mergeCell ref="N2:P2"/>
  </mergeCells>
  <pageMargins left="0" right="0" top="0.39370078740157483" bottom="0" header="0.31496062992125984" footer="0.31496062992125984"/>
  <pageSetup paperSize="8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муниципальные</vt:lpstr>
      <vt:lpstr>ведомственные</vt:lpstr>
      <vt:lpstr>ведомственные!Заголовки_для_печати</vt:lpstr>
      <vt:lpstr>муниципальные!Заголовки_для_печати</vt:lpstr>
      <vt:lpstr>ведомственные!Область_печати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2015-06-02T07:35:41Z</cp:lastPrinted>
  <dcterms:created xsi:type="dcterms:W3CDTF">2012-05-22T08:33:39Z</dcterms:created>
  <dcterms:modified xsi:type="dcterms:W3CDTF">2015-06-03T10:12:18Z</dcterms:modified>
</cp:coreProperties>
</file>