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9320" windowHeight="8400"/>
  </bookViews>
  <sheets>
    <sheet name="муниципальные (2)" sheetId="35" r:id="rId1"/>
  </sheets>
  <definedNames>
    <definedName name="_xlnm._FilterDatabase" localSheetId="0" hidden="1">'муниципальные (2)'!$A$2:$P$16</definedName>
    <definedName name="_xlnm.Print_Titles" localSheetId="0">'муниципальные (2)'!$2:$3</definedName>
    <definedName name="_xlnm.Print_Area" localSheetId="0">'муниципальные (2)'!$A$1:$R$16</definedName>
  </definedNames>
  <calcPr calcId="124519"/>
</workbook>
</file>

<file path=xl/calcChain.xml><?xml version="1.0" encoding="utf-8"?>
<calcChain xmlns="http://schemas.openxmlformats.org/spreadsheetml/2006/main">
  <c r="R16" i="35"/>
  <c r="O16"/>
  <c r="J16"/>
  <c r="G16"/>
  <c r="D16"/>
  <c r="R15"/>
  <c r="O15"/>
  <c r="J15"/>
  <c r="G15"/>
  <c r="D15"/>
  <c r="R14"/>
  <c r="O14"/>
  <c r="J14"/>
  <c r="G14"/>
  <c r="D14"/>
  <c r="R13"/>
  <c r="O13"/>
  <c r="J13"/>
  <c r="G13"/>
  <c r="D13"/>
  <c r="R12"/>
  <c r="O12"/>
  <c r="J12"/>
  <c r="G12"/>
  <c r="D12"/>
  <c r="R11"/>
  <c r="O11"/>
  <c r="J11"/>
  <c r="G11"/>
  <c r="D11"/>
  <c r="R10"/>
  <c r="O10"/>
  <c r="J10"/>
  <c r="G10"/>
  <c r="D10"/>
  <c r="D9" s="1"/>
  <c r="L9"/>
  <c r="K9"/>
  <c r="I9"/>
  <c r="H9"/>
  <c r="G9"/>
  <c r="F9"/>
  <c r="E9"/>
  <c r="Q8"/>
  <c r="N8"/>
  <c r="J8"/>
  <c r="G8"/>
  <c r="D8"/>
  <c r="R7"/>
  <c r="O7"/>
  <c r="J7"/>
  <c r="G7"/>
  <c r="G6" s="1"/>
  <c r="G5" s="1"/>
  <c r="D7"/>
  <c r="L6"/>
  <c r="O6" s="1"/>
  <c r="K6"/>
  <c r="J6"/>
  <c r="M6" s="1"/>
  <c r="I6"/>
  <c r="H6"/>
  <c r="H5" s="1"/>
  <c r="F6"/>
  <c r="F5" s="1"/>
  <c r="E6"/>
  <c r="D6"/>
  <c r="D5" s="1"/>
  <c r="K5"/>
  <c r="N5" s="1"/>
  <c r="I5"/>
  <c r="E5"/>
  <c r="M13" l="1"/>
  <c r="P7"/>
  <c r="P11"/>
  <c r="P13"/>
  <c r="P15"/>
  <c r="Q6"/>
  <c r="P8"/>
  <c r="P10"/>
  <c r="M11"/>
  <c r="P14"/>
  <c r="M15"/>
  <c r="R9"/>
  <c r="P12"/>
  <c r="P16"/>
  <c r="Q5"/>
  <c r="N6"/>
  <c r="P6"/>
  <c r="R6"/>
  <c r="M7"/>
  <c r="L5"/>
  <c r="M8"/>
  <c r="J9"/>
  <c r="O9"/>
  <c r="M10"/>
  <c r="M12"/>
  <c r="M14"/>
  <c r="M16"/>
  <c r="P9" l="1"/>
  <c r="M9"/>
  <c r="J5"/>
  <c r="R5"/>
  <c r="O5"/>
  <c r="P5" l="1"/>
  <c r="M5"/>
</calcChain>
</file>

<file path=xl/sharedStrings.xml><?xml version="1.0" encoding="utf-8"?>
<sst xmlns="http://schemas.openxmlformats.org/spreadsheetml/2006/main" count="47" uniqueCount="32">
  <si>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</si>
  <si>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</si>
  <si>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</si>
  <si>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</si>
  <si>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</si>
  <si>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</si>
  <si>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</si>
  <si>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</si>
  <si>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</si>
  <si>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</si>
  <si>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</si>
  <si>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</si>
  <si>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</si>
  <si>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</si>
  <si>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</si>
  <si>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1.1.2</t>
  </si>
  <si>
    <t>1.2.1</t>
  </si>
  <si>
    <t>Исполнит.    ГРБС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</si>
  <si>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</si>
  <si>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</si>
  <si>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</si>
  <si>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</si>
  <si>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</si>
  <si>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</si>
  <si>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</si>
  <si>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</si>
  <si>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</si>
  <si>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Субсидии на создание общественных спасательных постов в местах массового отдыха людей на водных объектах</t>
  </si>
  <si>
    <t>% исполнения  к плану года</t>
  </si>
  <si>
    <t>ПЛАН  на 1 полугодие 2015 год   (рублей)</t>
  </si>
  <si>
    <t>% исполнения  к плану 1 полугодия</t>
  </si>
  <si>
    <t>Кассовый расход на 01.05.2015  (рублей)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</si>
</sst>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6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6"/>
  <sheetViews>
    <sheetView tabSelected="1" zoomScale="51" zoomScaleNormal="51" zoomScaleSheetLayoutView="70" workbookViewId="0">
      <pane ySplit="3" topLeftCell="A4" activePane="bottomLeft" state="frozen"/>
      <selection pane="bottomLeft" activeCell="B21" sqref="B21"/>
    </sheetView>
  </sheetViews>
  <sheetFormatPr defaultColWidth="9.140625" defaultRowHeight="18.75"/>
  <cols>
    <col min="1" max="1" width="9.7109375" style="20" customWidth="1"/>
    <col min="2" max="2" width="71.140625" style="16" customWidth="1"/>
    <col min="3" max="3" width="14" style="16" customWidth="1"/>
    <col min="4" max="4" width="22.7109375" style="16" customWidth="1"/>
    <col min="5" max="5" width="22.85546875" style="16" customWidth="1"/>
    <col min="6" max="6" width="21.85546875" style="16" customWidth="1"/>
    <col min="7" max="9" width="23.7109375" style="16" customWidth="1"/>
    <col min="10" max="10" width="24.85546875" style="18" customWidth="1"/>
    <col min="11" max="11" width="21.28515625" style="18" customWidth="1"/>
    <col min="12" max="12" width="22" style="18" customWidth="1"/>
    <col min="13" max="13" width="15.140625" style="18" customWidth="1"/>
    <col min="14" max="14" width="14.7109375" style="18" customWidth="1"/>
    <col min="15" max="15" width="15.140625" style="18" customWidth="1"/>
    <col min="16" max="16" width="13.42578125" style="19" customWidth="1"/>
    <col min="17" max="17" width="14.42578125" style="19" customWidth="1"/>
    <col min="18" max="18" width="21.7109375" style="19" customWidth="1"/>
    <col min="19" max="19" width="21.7109375" style="16" customWidth="1"/>
    <col min="20" max="16384" width="9.140625" style="16"/>
  </cols>
  <sheetData>
    <row r="1" spans="1:18" s="13" customFormat="1" ht="62.25" customHeight="1">
      <c r="A1" s="34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14" customFormat="1" ht="52.5" customHeight="1">
      <c r="A2" s="36" t="s">
        <v>0</v>
      </c>
      <c r="B2" s="9" t="s">
        <v>1</v>
      </c>
      <c r="C2" s="37" t="s">
        <v>17</v>
      </c>
      <c r="D2" s="38" t="s">
        <v>26</v>
      </c>
      <c r="E2" s="38"/>
      <c r="F2" s="38"/>
      <c r="G2" s="38" t="s">
        <v>29</v>
      </c>
      <c r="H2" s="38"/>
      <c r="I2" s="38"/>
      <c r="J2" s="39" t="s">
        <v>31</v>
      </c>
      <c r="K2" s="39"/>
      <c r="L2" s="39"/>
      <c r="M2" s="40" t="s">
        <v>30</v>
      </c>
      <c r="N2" s="41"/>
      <c r="O2" s="42"/>
      <c r="P2" s="40" t="s">
        <v>28</v>
      </c>
      <c r="Q2" s="41"/>
      <c r="R2" s="42"/>
    </row>
    <row r="3" spans="1:18" s="14" customFormat="1" ht="39.75" customHeight="1">
      <c r="A3" s="36"/>
      <c r="B3" s="31" t="s">
        <v>2</v>
      </c>
      <c r="C3" s="37"/>
      <c r="D3" s="32" t="s">
        <v>22</v>
      </c>
      <c r="E3" s="32" t="s">
        <v>23</v>
      </c>
      <c r="F3" s="32" t="s">
        <v>24</v>
      </c>
      <c r="G3" s="32" t="s">
        <v>22</v>
      </c>
      <c r="H3" s="32" t="s">
        <v>23</v>
      </c>
      <c r="I3" s="32" t="s">
        <v>24</v>
      </c>
      <c r="J3" s="32" t="s">
        <v>22</v>
      </c>
      <c r="K3" s="32" t="s">
        <v>23</v>
      </c>
      <c r="L3" s="32" t="s">
        <v>24</v>
      </c>
      <c r="M3" s="32" t="s">
        <v>22</v>
      </c>
      <c r="N3" s="32" t="s">
        <v>23</v>
      </c>
      <c r="O3" s="32" t="s">
        <v>24</v>
      </c>
      <c r="P3" s="32" t="s">
        <v>22</v>
      </c>
      <c r="Q3" s="10" t="s">
        <v>23</v>
      </c>
      <c r="R3" s="32" t="s">
        <v>24</v>
      </c>
    </row>
    <row r="4" spans="1:18" s="14" customFormat="1" ht="21.75" customHeight="1">
      <c r="A4" s="30" t="s">
        <v>8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13</v>
      </c>
      <c r="K4" s="11">
        <v>14</v>
      </c>
      <c r="L4" s="12">
        <v>15</v>
      </c>
      <c r="M4" s="12">
        <v>16</v>
      </c>
      <c r="N4" s="12">
        <v>17</v>
      </c>
      <c r="O4" s="12">
        <v>18</v>
      </c>
      <c r="P4" s="12">
        <v>19</v>
      </c>
      <c r="Q4" s="12">
        <v>20</v>
      </c>
      <c r="R4" s="12">
        <v>21</v>
      </c>
    </row>
    <row r="5" spans="1:18" s="15" customFormat="1" ht="62.25" customHeight="1">
      <c r="A5" s="3" t="s">
        <v>8</v>
      </c>
      <c r="B5" s="43" t="s">
        <v>13</v>
      </c>
      <c r="C5" s="43"/>
      <c r="D5" s="6">
        <f>D6+D9</f>
        <v>55971543</v>
      </c>
      <c r="E5" s="6">
        <f t="shared" ref="E5:L5" si="0">E6+E9</f>
        <v>11000</v>
      </c>
      <c r="F5" s="6">
        <f t="shared" si="0"/>
        <v>55960543</v>
      </c>
      <c r="G5" s="6">
        <f t="shared" si="0"/>
        <v>10453451</v>
      </c>
      <c r="H5" s="6">
        <f t="shared" si="0"/>
        <v>11000</v>
      </c>
      <c r="I5" s="6">
        <f t="shared" si="0"/>
        <v>10442451</v>
      </c>
      <c r="J5" s="6">
        <f t="shared" si="0"/>
        <v>2564469.2300000004</v>
      </c>
      <c r="K5" s="6">
        <f t="shared" si="0"/>
        <v>0</v>
      </c>
      <c r="L5" s="6">
        <f t="shared" si="0"/>
        <v>2564469.2300000004</v>
      </c>
      <c r="M5" s="4">
        <f t="shared" ref="M5:M16" si="1">J5/G5*100</f>
        <v>24.532273887350698</v>
      </c>
      <c r="N5" s="4">
        <f>K5/H5*100</f>
        <v>0</v>
      </c>
      <c r="O5" s="4">
        <f t="shared" ref="O5:O7" si="2">L5/I5*100</f>
        <v>24.558116001693474</v>
      </c>
      <c r="P5" s="23">
        <f t="shared" ref="P5:P16" si="3">J5/D5*100</f>
        <v>4.5817375983363551</v>
      </c>
      <c r="Q5" s="23">
        <f>K5/E5*100</f>
        <v>0</v>
      </c>
      <c r="R5" s="26">
        <f t="shared" ref="R5:R7" si="4">L5/F5*100</f>
        <v>4.5826382170737698</v>
      </c>
    </row>
    <row r="6" spans="1:18" s="15" customFormat="1" ht="61.9" customHeight="1">
      <c r="A6" s="3" t="s">
        <v>9</v>
      </c>
      <c r="B6" s="29" t="s">
        <v>18</v>
      </c>
      <c r="C6" s="29"/>
      <c r="D6" s="6">
        <f>SUM(D7:D8)</f>
        <v>37681454</v>
      </c>
      <c r="E6" s="6">
        <f t="shared" ref="E6:L6" si="5">SUM(E7:E8)</f>
        <v>11000</v>
      </c>
      <c r="F6" s="6">
        <f t="shared" si="5"/>
        <v>37670454</v>
      </c>
      <c r="G6" s="6">
        <f t="shared" si="5"/>
        <v>601652</v>
      </c>
      <c r="H6" s="6">
        <f t="shared" si="5"/>
        <v>11000</v>
      </c>
      <c r="I6" s="6">
        <f t="shared" si="5"/>
        <v>590652</v>
      </c>
      <c r="J6" s="6">
        <f t="shared" si="5"/>
        <v>0</v>
      </c>
      <c r="K6" s="6">
        <f t="shared" si="5"/>
        <v>0</v>
      </c>
      <c r="L6" s="6">
        <f t="shared" si="5"/>
        <v>0</v>
      </c>
      <c r="M6" s="4">
        <f t="shared" si="1"/>
        <v>0</v>
      </c>
      <c r="N6" s="4">
        <f>K6/H6*100</f>
        <v>0</v>
      </c>
      <c r="O6" s="4">
        <f t="shared" si="2"/>
        <v>0</v>
      </c>
      <c r="P6" s="23">
        <f t="shared" si="3"/>
        <v>0</v>
      </c>
      <c r="Q6" s="23">
        <f>K6/E6*100</f>
        <v>0</v>
      </c>
      <c r="R6" s="26">
        <f t="shared" si="4"/>
        <v>0</v>
      </c>
    </row>
    <row r="7" spans="1:18" s="14" customFormat="1" ht="29.25" customHeight="1">
      <c r="A7" s="33" t="s">
        <v>14</v>
      </c>
      <c r="B7" s="21" t="s">
        <v>19</v>
      </c>
      <c r="C7" s="25" t="s">
        <v>12</v>
      </c>
      <c r="D7" s="1">
        <f>E7+F7</f>
        <v>37670454</v>
      </c>
      <c r="E7" s="1">
        <v>0</v>
      </c>
      <c r="F7" s="1">
        <v>37670454</v>
      </c>
      <c r="G7" s="1">
        <f>H7+I7</f>
        <v>590652</v>
      </c>
      <c r="H7" s="1">
        <v>0</v>
      </c>
      <c r="I7" s="1">
        <v>590652</v>
      </c>
      <c r="J7" s="8">
        <f>K7+L7</f>
        <v>0</v>
      </c>
      <c r="K7" s="8">
        <v>0</v>
      </c>
      <c r="L7" s="8">
        <v>0</v>
      </c>
      <c r="M7" s="7">
        <f t="shared" si="1"/>
        <v>0</v>
      </c>
      <c r="N7" s="7"/>
      <c r="O7" s="7">
        <f t="shared" si="2"/>
        <v>0</v>
      </c>
      <c r="P7" s="22">
        <f t="shared" si="3"/>
        <v>0</v>
      </c>
      <c r="Q7" s="22"/>
      <c r="R7" s="27">
        <f t="shared" si="4"/>
        <v>0</v>
      </c>
    </row>
    <row r="8" spans="1:18" s="14" customFormat="1" ht="50.25" customHeight="1">
      <c r="A8" s="33" t="s">
        <v>15</v>
      </c>
      <c r="B8" s="21" t="s">
        <v>27</v>
      </c>
      <c r="C8" s="25" t="s">
        <v>12</v>
      </c>
      <c r="D8" s="1">
        <f>E8+F8</f>
        <v>11000</v>
      </c>
      <c r="E8" s="1">
        <v>11000</v>
      </c>
      <c r="F8" s="1">
        <v>0</v>
      </c>
      <c r="G8" s="1">
        <f>H8+I8</f>
        <v>11000</v>
      </c>
      <c r="H8" s="1">
        <v>11000</v>
      </c>
      <c r="I8" s="1">
        <v>0</v>
      </c>
      <c r="J8" s="8">
        <f>K8+L8</f>
        <v>0</v>
      </c>
      <c r="K8" s="8">
        <v>0</v>
      </c>
      <c r="L8" s="8">
        <v>0</v>
      </c>
      <c r="M8" s="7">
        <f t="shared" si="1"/>
        <v>0</v>
      </c>
      <c r="N8" s="7">
        <f>K8/H8*100</f>
        <v>0</v>
      </c>
      <c r="O8" s="7"/>
      <c r="P8" s="22">
        <f t="shared" si="3"/>
        <v>0</v>
      </c>
      <c r="Q8" s="22">
        <f>K8/E8*100</f>
        <v>0</v>
      </c>
      <c r="R8" s="27"/>
    </row>
    <row r="9" spans="1:18" s="15" customFormat="1" ht="46.5" customHeight="1">
      <c r="A9" s="3" t="s">
        <v>10</v>
      </c>
      <c r="B9" s="24" t="s">
        <v>20</v>
      </c>
      <c r="C9" s="28"/>
      <c r="D9" s="2">
        <f>SUM(D10:D16)</f>
        <v>18290089</v>
      </c>
      <c r="E9" s="2">
        <f t="shared" ref="E9:L9" si="6">SUM(E10:E16)</f>
        <v>0</v>
      </c>
      <c r="F9" s="2">
        <f t="shared" si="6"/>
        <v>18290089</v>
      </c>
      <c r="G9" s="2">
        <f t="shared" si="6"/>
        <v>9851799</v>
      </c>
      <c r="H9" s="2">
        <f t="shared" si="6"/>
        <v>0</v>
      </c>
      <c r="I9" s="2">
        <f t="shared" si="6"/>
        <v>9851799</v>
      </c>
      <c r="J9" s="2">
        <f t="shared" si="6"/>
        <v>2564469.2300000004</v>
      </c>
      <c r="K9" s="2">
        <f t="shared" si="6"/>
        <v>0</v>
      </c>
      <c r="L9" s="2">
        <f t="shared" si="6"/>
        <v>2564469.2300000004</v>
      </c>
      <c r="M9" s="4">
        <f t="shared" si="1"/>
        <v>26.030466415321712</v>
      </c>
      <c r="N9" s="4"/>
      <c r="O9" s="4">
        <f t="shared" ref="O9:O16" si="7">L9/I9*100</f>
        <v>26.030466415321712</v>
      </c>
      <c r="P9" s="23">
        <f t="shared" si="3"/>
        <v>14.021086666117375</v>
      </c>
      <c r="Q9" s="26"/>
      <c r="R9" s="26">
        <f t="shared" ref="R9:R16" si="8">L9/F9*100</f>
        <v>14.021086666117375</v>
      </c>
    </row>
    <row r="10" spans="1:18" s="14" customFormat="1" ht="33.75" customHeight="1">
      <c r="A10" s="44" t="s">
        <v>16</v>
      </c>
      <c r="B10" s="45" t="s">
        <v>21</v>
      </c>
      <c r="C10" s="25" t="s">
        <v>12</v>
      </c>
      <c r="D10" s="1">
        <f t="shared" ref="D10:D16" si="9">E10+F10</f>
        <v>151240</v>
      </c>
      <c r="E10" s="1">
        <v>0</v>
      </c>
      <c r="F10" s="1">
        <v>151240</v>
      </c>
      <c r="G10" s="1">
        <f t="shared" ref="G10:G16" si="10">H10+I10</f>
        <v>55060</v>
      </c>
      <c r="H10" s="1">
        <v>0</v>
      </c>
      <c r="I10" s="1">
        <v>55060</v>
      </c>
      <c r="J10" s="8">
        <f>K10+L10</f>
        <v>35580</v>
      </c>
      <c r="K10" s="8">
        <v>0</v>
      </c>
      <c r="L10" s="8">
        <v>35580</v>
      </c>
      <c r="M10" s="7">
        <f t="shared" si="1"/>
        <v>64.620414093715951</v>
      </c>
      <c r="N10" s="7"/>
      <c r="O10" s="7">
        <f t="shared" si="7"/>
        <v>64.620414093715951</v>
      </c>
      <c r="P10" s="7">
        <f t="shared" si="3"/>
        <v>23.525522348585032</v>
      </c>
      <c r="Q10" s="27"/>
      <c r="R10" s="27">
        <f t="shared" si="8"/>
        <v>23.525522348585032</v>
      </c>
    </row>
    <row r="11" spans="1:18" s="14" customFormat="1" ht="31.5" customHeight="1">
      <c r="A11" s="44"/>
      <c r="B11" s="45"/>
      <c r="C11" s="25" t="s">
        <v>6</v>
      </c>
      <c r="D11" s="1">
        <f t="shared" si="9"/>
        <v>9276000</v>
      </c>
      <c r="E11" s="1">
        <v>0</v>
      </c>
      <c r="F11" s="1">
        <v>9276000</v>
      </c>
      <c r="G11" s="1">
        <f t="shared" si="10"/>
        <v>5535500</v>
      </c>
      <c r="H11" s="1">
        <v>0</v>
      </c>
      <c r="I11" s="1">
        <v>5535500</v>
      </c>
      <c r="J11" s="8">
        <f t="shared" ref="J11:J16" si="11">K11+L11</f>
        <v>1649064.19</v>
      </c>
      <c r="K11" s="1">
        <v>0</v>
      </c>
      <c r="L11" s="1">
        <v>1649064.19</v>
      </c>
      <c r="M11" s="7">
        <f t="shared" si="1"/>
        <v>29.790699846445669</v>
      </c>
      <c r="N11" s="7"/>
      <c r="O11" s="7">
        <f t="shared" si="7"/>
        <v>29.790699846445669</v>
      </c>
      <c r="P11" s="7">
        <f t="shared" si="3"/>
        <v>17.777751078050883</v>
      </c>
      <c r="Q11" s="27"/>
      <c r="R11" s="27">
        <f t="shared" si="8"/>
        <v>17.777751078050883</v>
      </c>
    </row>
    <row r="12" spans="1:18" s="14" customFormat="1" ht="33" customHeight="1">
      <c r="A12" s="44"/>
      <c r="B12" s="45"/>
      <c r="C12" s="25" t="s">
        <v>11</v>
      </c>
      <c r="D12" s="1">
        <f t="shared" si="9"/>
        <v>1877249</v>
      </c>
      <c r="E12" s="1">
        <v>0</v>
      </c>
      <c r="F12" s="1">
        <v>1877249</v>
      </c>
      <c r="G12" s="1">
        <f t="shared" si="10"/>
        <v>916720</v>
      </c>
      <c r="H12" s="1">
        <v>0</v>
      </c>
      <c r="I12" s="1">
        <v>916720</v>
      </c>
      <c r="J12" s="8">
        <f t="shared" si="11"/>
        <v>476779.47</v>
      </c>
      <c r="K12" s="8">
        <v>0</v>
      </c>
      <c r="L12" s="8">
        <v>476779.47</v>
      </c>
      <c r="M12" s="7">
        <f t="shared" si="1"/>
        <v>52.009279823719346</v>
      </c>
      <c r="N12" s="7"/>
      <c r="O12" s="7">
        <f t="shared" si="7"/>
        <v>52.009279823719346</v>
      </c>
      <c r="P12" s="7">
        <f t="shared" si="3"/>
        <v>25.397774615940666</v>
      </c>
      <c r="Q12" s="27"/>
      <c r="R12" s="27">
        <f t="shared" si="8"/>
        <v>25.397774615940666</v>
      </c>
    </row>
    <row r="13" spans="1:18" s="14" customFormat="1" ht="31.5" customHeight="1">
      <c r="A13" s="44"/>
      <c r="B13" s="45"/>
      <c r="C13" s="25" t="s">
        <v>7</v>
      </c>
      <c r="D13" s="1">
        <f t="shared" si="9"/>
        <v>1006800</v>
      </c>
      <c r="E13" s="1">
        <v>0</v>
      </c>
      <c r="F13" s="1">
        <v>1006800</v>
      </c>
      <c r="G13" s="1">
        <f t="shared" si="10"/>
        <v>457550</v>
      </c>
      <c r="H13" s="1">
        <v>0</v>
      </c>
      <c r="I13" s="1">
        <v>457550</v>
      </c>
      <c r="J13" s="8">
        <f t="shared" si="11"/>
        <v>327194</v>
      </c>
      <c r="K13" s="8">
        <v>0</v>
      </c>
      <c r="L13" s="8">
        <v>327194</v>
      </c>
      <c r="M13" s="7">
        <f t="shared" si="1"/>
        <v>71.509998907223249</v>
      </c>
      <c r="N13" s="7"/>
      <c r="O13" s="7">
        <f t="shared" si="7"/>
        <v>71.509998907223249</v>
      </c>
      <c r="P13" s="7">
        <f t="shared" si="3"/>
        <v>32.498410806515693</v>
      </c>
      <c r="Q13" s="27"/>
      <c r="R13" s="27">
        <f t="shared" si="8"/>
        <v>32.498410806515693</v>
      </c>
    </row>
    <row r="14" spans="1:18" s="14" customFormat="1" ht="25.5" customHeight="1">
      <c r="A14" s="44"/>
      <c r="B14" s="45"/>
      <c r="C14" s="5" t="s">
        <v>3</v>
      </c>
      <c r="D14" s="1">
        <f t="shared" si="9"/>
        <v>66500</v>
      </c>
      <c r="E14" s="1">
        <v>0</v>
      </c>
      <c r="F14" s="1">
        <v>66500</v>
      </c>
      <c r="G14" s="1">
        <f t="shared" si="10"/>
        <v>15269</v>
      </c>
      <c r="H14" s="1">
        <v>0</v>
      </c>
      <c r="I14" s="1">
        <v>15269</v>
      </c>
      <c r="J14" s="8">
        <f t="shared" si="11"/>
        <v>1169</v>
      </c>
      <c r="K14" s="8">
        <v>0</v>
      </c>
      <c r="L14" s="8">
        <v>1169</v>
      </c>
      <c r="M14" s="7">
        <f t="shared" si="1"/>
        <v>7.6560351038050953</v>
      </c>
      <c r="N14" s="7"/>
      <c r="O14" s="7">
        <f t="shared" si="7"/>
        <v>7.6560351038050953</v>
      </c>
      <c r="P14" s="7">
        <f t="shared" si="3"/>
        <v>1.7578947368421052</v>
      </c>
      <c r="Q14" s="27"/>
      <c r="R14" s="27">
        <f t="shared" si="8"/>
        <v>1.7578947368421052</v>
      </c>
    </row>
    <row r="15" spans="1:18" s="14" customFormat="1" ht="32.25" customHeight="1">
      <c r="A15" s="44"/>
      <c r="B15" s="45"/>
      <c r="C15" s="25" t="s">
        <v>4</v>
      </c>
      <c r="D15" s="1">
        <f t="shared" si="9"/>
        <v>5792300</v>
      </c>
      <c r="E15" s="1">
        <v>0</v>
      </c>
      <c r="F15" s="1">
        <v>5792300</v>
      </c>
      <c r="G15" s="1">
        <f t="shared" si="10"/>
        <v>2815100</v>
      </c>
      <c r="H15" s="1">
        <v>0</v>
      </c>
      <c r="I15" s="1">
        <v>2815100</v>
      </c>
      <c r="J15" s="8">
        <f t="shared" si="11"/>
        <v>57925.08</v>
      </c>
      <c r="K15" s="8">
        <v>0</v>
      </c>
      <c r="L15" s="8">
        <v>57925.08</v>
      </c>
      <c r="M15" s="7">
        <f t="shared" si="1"/>
        <v>2.0576562111470289</v>
      </c>
      <c r="N15" s="7"/>
      <c r="O15" s="7">
        <f t="shared" si="7"/>
        <v>2.0576562111470289</v>
      </c>
      <c r="P15" s="7">
        <f t="shared" si="3"/>
        <v>1.000035909742244</v>
      </c>
      <c r="Q15" s="27"/>
      <c r="R15" s="27">
        <f t="shared" si="8"/>
        <v>1.000035909742244</v>
      </c>
    </row>
    <row r="16" spans="1:18" s="14" customFormat="1" ht="28.5" customHeight="1">
      <c r="A16" s="44"/>
      <c r="B16" s="45"/>
      <c r="C16" s="25" t="s">
        <v>5</v>
      </c>
      <c r="D16" s="1">
        <f t="shared" si="9"/>
        <v>120000</v>
      </c>
      <c r="E16" s="1">
        <v>0</v>
      </c>
      <c r="F16" s="1">
        <v>120000</v>
      </c>
      <c r="G16" s="1">
        <f t="shared" si="10"/>
        <v>56600</v>
      </c>
      <c r="H16" s="1">
        <v>0</v>
      </c>
      <c r="I16" s="1">
        <v>56600</v>
      </c>
      <c r="J16" s="8">
        <f t="shared" si="11"/>
        <v>16757.490000000002</v>
      </c>
      <c r="K16" s="8">
        <v>0</v>
      </c>
      <c r="L16" s="8">
        <v>16757.490000000002</v>
      </c>
      <c r="M16" s="7">
        <f t="shared" si="1"/>
        <v>29.606872791519439</v>
      </c>
      <c r="N16" s="7"/>
      <c r="O16" s="7">
        <f t="shared" si="7"/>
        <v>29.606872791519439</v>
      </c>
      <c r="P16" s="7">
        <f t="shared" si="3"/>
        <v>13.964575000000002</v>
      </c>
      <c r="Q16" s="27"/>
      <c r="R16" s="27">
        <f t="shared" si="8"/>
        <v>13.964575000000002</v>
      </c>
    </row>
    <row r="17" spans="1:9">
      <c r="A17" s="17"/>
      <c r="B17" s="14"/>
      <c r="C17" s="14"/>
      <c r="D17" s="14"/>
      <c r="E17" s="14"/>
      <c r="F17" s="14"/>
      <c r="G17" s="14"/>
      <c r="H17" s="14"/>
      <c r="I17" s="14"/>
    </row>
    <row r="18" spans="1:9">
      <c r="A18" s="17"/>
      <c r="B18" s="14"/>
      <c r="C18" s="14"/>
      <c r="D18" s="14"/>
      <c r="E18" s="14"/>
      <c r="F18" s="14"/>
      <c r="G18" s="14"/>
      <c r="H18" s="14"/>
      <c r="I18" s="14"/>
    </row>
    <row r="19" spans="1:9">
      <c r="A19" s="17"/>
      <c r="B19" s="14"/>
      <c r="C19" s="14"/>
      <c r="D19" s="14"/>
      <c r="E19" s="14"/>
      <c r="F19" s="14"/>
      <c r="G19" s="14"/>
      <c r="H19" s="14"/>
      <c r="I19" s="14"/>
    </row>
    <row r="20" spans="1:9">
      <c r="A20" s="17"/>
      <c r="B20" s="14"/>
      <c r="C20" s="14"/>
      <c r="D20" s="14"/>
      <c r="E20" s="14"/>
      <c r="F20" s="14"/>
      <c r="G20" s="14"/>
      <c r="H20" s="14"/>
      <c r="I20" s="14"/>
    </row>
    <row r="21" spans="1:9">
      <c r="A21" s="17"/>
      <c r="B21" s="14"/>
      <c r="C21" s="14"/>
      <c r="D21" s="14"/>
      <c r="E21" s="14"/>
      <c r="F21" s="14"/>
      <c r="G21" s="14"/>
      <c r="H21" s="14"/>
      <c r="I21" s="14"/>
    </row>
    <row r="22" spans="1:9">
      <c r="A22" s="17"/>
      <c r="B22" s="14"/>
      <c r="C22" s="14"/>
      <c r="D22" s="14"/>
      <c r="E22" s="14"/>
      <c r="F22" s="14"/>
      <c r="G22" s="14"/>
      <c r="H22" s="14"/>
      <c r="I22" s="14"/>
    </row>
    <row r="23" spans="1:9">
      <c r="A23" s="17"/>
      <c r="B23" s="14"/>
      <c r="C23" s="14"/>
      <c r="D23" s="14"/>
      <c r="E23" s="14"/>
      <c r="F23" s="14"/>
      <c r="G23" s="14"/>
      <c r="H23" s="14"/>
      <c r="I23" s="14"/>
    </row>
    <row r="24" spans="1:9">
      <c r="A24" s="17"/>
      <c r="B24" s="14"/>
      <c r="C24" s="14"/>
      <c r="D24" s="14"/>
      <c r="E24" s="14"/>
      <c r="F24" s="14"/>
      <c r="G24" s="14"/>
      <c r="H24" s="14"/>
      <c r="I24" s="14"/>
    </row>
    <row r="25" spans="1:9">
      <c r="A25" s="17"/>
      <c r="B25" s="14"/>
      <c r="C25" s="14"/>
      <c r="D25" s="14"/>
      <c r="E25" s="14"/>
      <c r="F25" s="14"/>
      <c r="G25" s="14"/>
      <c r="H25" s="14"/>
      <c r="I25" s="14"/>
    </row>
    <row r="26" spans="1:9">
      <c r="A26" s="17"/>
      <c r="B26" s="14"/>
      <c r="C26" s="14"/>
      <c r="D26" s="14"/>
      <c r="E26" s="14"/>
      <c r="F26" s="14"/>
      <c r="G26" s="14"/>
      <c r="H26" s="14"/>
      <c r="I26" s="14"/>
    </row>
    <row r="27" spans="1:9">
      <c r="A27" s="17"/>
      <c r="B27" s="14"/>
      <c r="C27" s="14"/>
      <c r="D27" s="14"/>
      <c r="E27" s="14"/>
      <c r="F27" s="14"/>
      <c r="G27" s="14"/>
      <c r="H27" s="14"/>
      <c r="I27" s="14"/>
    </row>
    <row r="28" spans="1:9">
      <c r="A28" s="17"/>
      <c r="B28" s="14"/>
      <c r="C28" s="14"/>
      <c r="D28" s="14"/>
      <c r="E28" s="14"/>
      <c r="F28" s="14"/>
      <c r="G28" s="14"/>
      <c r="H28" s="14"/>
      <c r="I28" s="14"/>
    </row>
    <row r="29" spans="1:9">
      <c r="A29" s="17"/>
      <c r="B29" s="14"/>
      <c r="C29" s="14"/>
      <c r="D29" s="14"/>
      <c r="E29" s="14"/>
      <c r="F29" s="14"/>
      <c r="G29" s="14"/>
      <c r="H29" s="14"/>
      <c r="I29" s="14"/>
    </row>
    <row r="30" spans="1:9">
      <c r="A30" s="17"/>
      <c r="B30" s="14"/>
      <c r="C30" s="14"/>
      <c r="D30" s="14"/>
      <c r="E30" s="14"/>
      <c r="F30" s="14"/>
      <c r="G30" s="14"/>
      <c r="H30" s="14"/>
      <c r="I30" s="14"/>
    </row>
    <row r="31" spans="1:9">
      <c r="A31" s="17"/>
      <c r="B31" s="14"/>
      <c r="C31" s="14"/>
      <c r="D31" s="14"/>
      <c r="E31" s="14"/>
      <c r="F31" s="14"/>
      <c r="G31" s="14"/>
      <c r="H31" s="14"/>
      <c r="I31" s="14"/>
    </row>
    <row r="32" spans="1:9">
      <c r="A32" s="17"/>
      <c r="B32" s="14"/>
      <c r="C32" s="14"/>
      <c r="D32" s="14"/>
      <c r="E32" s="14"/>
      <c r="F32" s="14"/>
      <c r="G32" s="14"/>
      <c r="H32" s="14"/>
      <c r="I32" s="14"/>
    </row>
    <row r="33" spans="1:9">
      <c r="A33" s="17"/>
      <c r="B33" s="14"/>
      <c r="C33" s="14"/>
      <c r="D33" s="14"/>
      <c r="E33" s="14"/>
      <c r="F33" s="14"/>
      <c r="G33" s="14"/>
      <c r="H33" s="14"/>
      <c r="I33" s="14"/>
    </row>
    <row r="34" spans="1:9">
      <c r="A34" s="17"/>
      <c r="B34" s="14"/>
      <c r="C34" s="14"/>
      <c r="D34" s="14"/>
      <c r="E34" s="14"/>
      <c r="F34" s="14"/>
      <c r="G34" s="14"/>
      <c r="H34" s="14"/>
      <c r="I34" s="14"/>
    </row>
    <row r="35" spans="1:9">
      <c r="A35" s="17"/>
      <c r="B35" s="14"/>
      <c r="C35" s="14"/>
      <c r="D35" s="14"/>
      <c r="E35" s="14"/>
      <c r="F35" s="14"/>
      <c r="G35" s="14"/>
      <c r="H35" s="14"/>
      <c r="I35" s="14"/>
    </row>
    <row r="36" spans="1:9">
      <c r="A36" s="17"/>
      <c r="B36" s="14"/>
      <c r="C36" s="14"/>
      <c r="D36" s="14"/>
      <c r="E36" s="14"/>
      <c r="F36" s="14"/>
      <c r="G36" s="14"/>
      <c r="H36" s="14"/>
      <c r="I36" s="14"/>
    </row>
    <row r="37" spans="1:9">
      <c r="A37" s="17"/>
      <c r="B37" s="14"/>
      <c r="C37" s="14"/>
      <c r="D37" s="14"/>
      <c r="E37" s="14"/>
      <c r="F37" s="14"/>
      <c r="G37" s="14"/>
      <c r="H37" s="14"/>
      <c r="I37" s="14"/>
    </row>
    <row r="38" spans="1:9">
      <c r="A38" s="17"/>
      <c r="B38" s="14"/>
      <c r="C38" s="14"/>
      <c r="D38" s="14"/>
      <c r="E38" s="14"/>
      <c r="F38" s="14"/>
      <c r="G38" s="14"/>
      <c r="H38" s="14"/>
      <c r="I38" s="14"/>
    </row>
    <row r="39" spans="1:9">
      <c r="A39" s="17"/>
      <c r="B39" s="14"/>
      <c r="C39" s="14"/>
      <c r="D39" s="14"/>
      <c r="E39" s="14"/>
      <c r="F39" s="14"/>
      <c r="G39" s="14"/>
      <c r="H39" s="14"/>
      <c r="I39" s="14"/>
    </row>
    <row r="40" spans="1:9">
      <c r="A40" s="17"/>
      <c r="B40" s="14"/>
      <c r="C40" s="14"/>
      <c r="D40" s="14"/>
      <c r="E40" s="14"/>
      <c r="F40" s="14"/>
      <c r="G40" s="14"/>
      <c r="H40" s="14"/>
      <c r="I40" s="14"/>
    </row>
    <row r="41" spans="1:9">
      <c r="A41" s="17"/>
      <c r="B41" s="14"/>
      <c r="C41" s="14"/>
      <c r="D41" s="14"/>
      <c r="E41" s="14"/>
      <c r="F41" s="14"/>
      <c r="G41" s="14"/>
      <c r="H41" s="14"/>
      <c r="I41" s="14"/>
    </row>
    <row r="42" spans="1:9">
      <c r="A42" s="17"/>
      <c r="B42" s="14"/>
      <c r="C42" s="14"/>
      <c r="D42" s="14"/>
      <c r="E42" s="14"/>
      <c r="F42" s="14"/>
      <c r="G42" s="14"/>
      <c r="H42" s="14"/>
      <c r="I42" s="14"/>
    </row>
    <row r="43" spans="1:9">
      <c r="A43" s="17"/>
      <c r="B43" s="14"/>
      <c r="C43" s="14"/>
      <c r="D43" s="14"/>
      <c r="E43" s="14"/>
      <c r="F43" s="14"/>
      <c r="G43" s="14"/>
      <c r="H43" s="14"/>
      <c r="I43" s="14"/>
    </row>
    <row r="44" spans="1:9">
      <c r="A44" s="17"/>
      <c r="B44" s="14"/>
      <c r="C44" s="14"/>
      <c r="D44" s="14"/>
      <c r="E44" s="14"/>
      <c r="F44" s="14"/>
      <c r="G44" s="14"/>
      <c r="H44" s="14"/>
      <c r="I44" s="14"/>
    </row>
    <row r="45" spans="1:9">
      <c r="A45" s="17"/>
      <c r="B45" s="14"/>
      <c r="C45" s="14"/>
      <c r="D45" s="14"/>
      <c r="E45" s="14"/>
      <c r="F45" s="14"/>
      <c r="G45" s="14"/>
      <c r="H45" s="14"/>
      <c r="I45" s="14"/>
    </row>
    <row r="46" spans="1:9">
      <c r="A46" s="17"/>
      <c r="B46" s="14"/>
      <c r="C46" s="14"/>
      <c r="D46" s="14"/>
      <c r="E46" s="14"/>
      <c r="F46" s="14"/>
      <c r="G46" s="14"/>
      <c r="H46" s="14"/>
      <c r="I46" s="14"/>
    </row>
    <row r="47" spans="1:9">
      <c r="A47" s="17"/>
      <c r="B47" s="14"/>
      <c r="C47" s="14"/>
      <c r="D47" s="14"/>
      <c r="E47" s="14"/>
      <c r="F47" s="14"/>
      <c r="G47" s="14"/>
      <c r="H47" s="14"/>
      <c r="I47" s="14"/>
    </row>
    <row r="48" spans="1:9">
      <c r="A48" s="17"/>
      <c r="B48" s="14"/>
      <c r="C48" s="14"/>
      <c r="D48" s="14"/>
      <c r="E48" s="14"/>
      <c r="F48" s="14"/>
      <c r="G48" s="14"/>
      <c r="H48" s="14"/>
      <c r="I48" s="14"/>
    </row>
    <row r="49" spans="1:9">
      <c r="A49" s="17"/>
      <c r="B49" s="14"/>
      <c r="C49" s="14"/>
      <c r="D49" s="14"/>
      <c r="E49" s="14"/>
      <c r="F49" s="14"/>
      <c r="G49" s="14"/>
      <c r="H49" s="14"/>
      <c r="I49" s="14"/>
    </row>
    <row r="50" spans="1:9">
      <c r="A50" s="17"/>
      <c r="B50" s="14"/>
      <c r="C50" s="14"/>
      <c r="D50" s="14"/>
      <c r="E50" s="14"/>
      <c r="F50" s="14"/>
      <c r="G50" s="14"/>
      <c r="H50" s="14"/>
      <c r="I50" s="14"/>
    </row>
    <row r="51" spans="1:9">
      <c r="A51" s="17"/>
      <c r="B51" s="14"/>
      <c r="C51" s="14"/>
      <c r="D51" s="14"/>
      <c r="E51" s="14"/>
      <c r="F51" s="14"/>
      <c r="G51" s="14"/>
      <c r="H51" s="14"/>
      <c r="I51" s="14"/>
    </row>
    <row r="52" spans="1:9">
      <c r="A52" s="17"/>
      <c r="B52" s="14"/>
      <c r="C52" s="14"/>
      <c r="D52" s="14"/>
      <c r="E52" s="14"/>
      <c r="F52" s="14"/>
      <c r="G52" s="14"/>
      <c r="H52" s="14"/>
      <c r="I52" s="14"/>
    </row>
    <row r="53" spans="1:9">
      <c r="A53" s="17"/>
      <c r="B53" s="14"/>
      <c r="C53" s="14"/>
      <c r="D53" s="14"/>
      <c r="E53" s="14"/>
      <c r="F53" s="14"/>
      <c r="G53" s="14"/>
      <c r="H53" s="14"/>
      <c r="I53" s="14"/>
    </row>
    <row r="54" spans="1:9">
      <c r="A54" s="17"/>
      <c r="B54" s="14"/>
      <c r="C54" s="14"/>
      <c r="D54" s="14"/>
      <c r="E54" s="14"/>
      <c r="F54" s="14"/>
      <c r="G54" s="14"/>
      <c r="H54" s="14"/>
      <c r="I54" s="14"/>
    </row>
    <row r="55" spans="1:9">
      <c r="A55" s="17"/>
      <c r="B55" s="14"/>
      <c r="C55" s="14"/>
      <c r="D55" s="14"/>
      <c r="E55" s="14"/>
      <c r="F55" s="14"/>
      <c r="G55" s="14"/>
      <c r="H55" s="14"/>
      <c r="I55" s="14"/>
    </row>
    <row r="56" spans="1:9">
      <c r="A56" s="17"/>
      <c r="B56" s="14"/>
      <c r="C56" s="14"/>
      <c r="D56" s="14"/>
      <c r="E56" s="14"/>
      <c r="F56" s="14"/>
      <c r="G56" s="14"/>
      <c r="H56" s="14"/>
      <c r="I56" s="14"/>
    </row>
  </sheetData>
  <mergeCells count="11">
    <mergeCell ref="A1:R1"/>
    <mergeCell ref="A2:A3"/>
    <mergeCell ref="C2:C3"/>
    <mergeCell ref="D2:F2"/>
    <mergeCell ref="G2:I2"/>
    <mergeCell ref="J2:L2"/>
    <mergeCell ref="M2:O2"/>
    <mergeCell ref="P2:R2"/>
    <mergeCell ref="B5:C5"/>
    <mergeCell ref="A10:A16"/>
    <mergeCell ref="B10:B16"/>
  </mergeCells>
  <pageMargins left="0.19685039370078741" right="0.19685039370078741" top="0.39370078740157483" bottom="0.19685039370078741" header="0.31496062992125984" footer="0.31496062992125984"/>
  <pageSetup paperSize="8" scale="43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 (2)</vt:lpstr>
      <vt:lpstr>'муниципальные (2)'!Заголовки_для_печати</vt:lpstr>
      <vt:lpstr>'муниципальные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2015-05-07T09:26:27Z</cp:lastPrinted>
  <dcterms:created xsi:type="dcterms:W3CDTF">2012-05-22T08:33:39Z</dcterms:created>
  <dcterms:modified xsi:type="dcterms:W3CDTF">2015-05-07T12:07:41Z</dcterms:modified>
</cp:coreProperties>
</file>