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<sst xmlns="http://schemas.openxmlformats.org/spreadsheetml/2006/main" count="186" uniqueCount="95">
  <si>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</si>
  <si>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</si>
  <si>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</si>
  <si>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</si>
  <si>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</si>
  <si>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</si>
  <si>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</si>
  <si>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</si>
  <si>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</si>
  <si>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</si>
  <si>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</si>
  <si>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</si>
  <si>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</si>
  <si>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</si>
  <si>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</si>
  <si>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</si>
  <si>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</si>
  <si>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</si>
  <si>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</si>
  <si>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</si>
  <si>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</si>
  <si>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</si>
  <si>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</si>
  <si>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</si>
  <si>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</si>
  <si>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</si>
  <si>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</si>
  <si>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</si>
  <si>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</si>
  <si>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</si>
  <si>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</si>
  <si>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</si>
  <si>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</si>
  <si>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</si>
  <si>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</si>
  <si>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</si>
  <si>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</si>
  <si>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</si>
  <si>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</si>
  <si>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</si>
  <si>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</si>
  <si>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</si>
  <si>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</si>
  <si>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</si>
  <si>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</si>
  <si>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</si>
  <si>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</si>
  <si>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</si>
  <si>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</si>
  <si>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</si>
  <si>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</si>
  <si>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</si>
  <si>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</si>
  <si>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</si>
  <si>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</si>
  <si>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</si>
  <si>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</si>
  <si>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</si>
  <si>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</si>
  <si>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</si>
  <si>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</si>
  <si>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</si>
  <si>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</si>
  <si>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</si>
  <si>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</si>
  <si>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</si>
  <si>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</si>
  <si>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</si>
  <si>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</si>
  <si>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</si>
  <si>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</si>
  <si>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</si>
  <si>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</si>
  <si>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</si>
  <si>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</si>
  <si>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</si>
  <si>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</si>
  <si>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</si>
  <si>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</si>
  <si>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</si>
  <si>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</si>
  <si>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</si>
  <si>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</si>
  <si>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</si>
  <si>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</si>
  <si>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</si>
  <si>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</si>
  <si>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</si>
  <si>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</si>
  <si>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</si>
  <si>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</si>
  <si>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</si>
  <si>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</si>
  <si>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</si>
  <si>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01.12.2021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</si>
</sst>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9" sqref="K9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1603602614</v>
      </c>
      <c r="E6" s="23">
        <f t="shared" si="0"/>
        <v>444236854.50999999</v>
      </c>
      <c r="F6" s="23">
        <f t="shared" si="0"/>
        <v>378508.49</v>
      </c>
      <c r="G6" s="23">
        <f t="shared" si="0"/>
        <v>1158987251</v>
      </c>
      <c r="H6" s="23">
        <f>H7+H14+H18</f>
        <v>667031717.70999992</v>
      </c>
      <c r="I6" s="23">
        <f t="shared" si="0"/>
        <v>22319030.170000002</v>
      </c>
      <c r="J6" s="23">
        <f t="shared" si="0"/>
        <v>378508.49</v>
      </c>
      <c r="K6" s="23">
        <f t="shared" si="0"/>
        <v>644334179.05000007</v>
      </c>
      <c r="L6" s="59">
        <f>H6/D6*100</f>
        <v>41.595823796156516</v>
      </c>
      <c r="M6" s="59">
        <f>I6/E6*100</f>
        <v>5.0241284448626464</v>
      </c>
      <c r="N6" s="59">
        <v>0</v>
      </c>
      <c r="O6" s="59">
        <f t="shared" ref="O6" si="1">K6/G6*100</f>
        <v>55.594587299735544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610692301</v>
      </c>
      <c r="E7" s="23">
        <f t="shared" ref="E7:J7" si="2">SUM(E8:E13)</f>
        <v>21278232.510000002</v>
      </c>
      <c r="F7" s="23">
        <f t="shared" si="2"/>
        <v>378508.49</v>
      </c>
      <c r="G7" s="23">
        <f t="shared" si="2"/>
        <v>589035560</v>
      </c>
      <c r="H7" s="23">
        <f>SUM(H8:H13)</f>
        <v>530780399.69999999</v>
      </c>
      <c r="I7" s="23">
        <f t="shared" si="2"/>
        <v>18253508.170000002</v>
      </c>
      <c r="J7" s="23">
        <f t="shared" si="2"/>
        <v>378508.49</v>
      </c>
      <c r="K7" s="23">
        <f>SUM(K8:K13)</f>
        <v>512148383.04000002</v>
      </c>
      <c r="L7" s="59">
        <f t="shared" ref="L7:L19" si="3">H7/D7*100</f>
        <v>86.914539258290063</v>
      </c>
      <c r="M7" s="59">
        <f t="shared" ref="M7:M14" si="4">I7/E7*100</f>
        <v>85.784889141621662</v>
      </c>
      <c r="N7" s="59">
        <v>0</v>
      </c>
      <c r="O7" s="59">
        <f t="shared" ref="O7:O19" si="5">K7/G7*100</f>
        <v>86.946937981129707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180600</v>
      </c>
      <c r="I8" s="17">
        <v>0</v>
      </c>
      <c r="J8" s="17">
        <v>0</v>
      </c>
      <c r="K8" s="17">
        <v>180600</v>
      </c>
      <c r="L8" s="17">
        <f t="shared" si="3"/>
        <v>60.367015409299064</v>
      </c>
      <c r="M8" s="17">
        <v>0</v>
      </c>
      <c r="N8" s="17">
        <v>0</v>
      </c>
      <c r="O8" s="17">
        <f t="shared" si="5"/>
        <v>60.367015409299064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4263209</v>
      </c>
      <c r="E9" s="16">
        <v>0</v>
      </c>
      <c r="F9" s="16">
        <v>0</v>
      </c>
      <c r="G9" s="16">
        <v>4263209</v>
      </c>
      <c r="H9" s="17">
        <f t="shared" si="6"/>
        <v>3058383.68</v>
      </c>
      <c r="I9" s="17">
        <v>0</v>
      </c>
      <c r="J9" s="17">
        <v>0</v>
      </c>
      <c r="K9" s="17">
        <v>3058383.68</v>
      </c>
      <c r="L9" s="17">
        <f t="shared" si="3"/>
        <v>71.739004116382759</v>
      </c>
      <c r="M9" s="17">
        <v>0</v>
      </c>
      <c r="N9" s="17">
        <v>0</v>
      </c>
      <c r="O9" s="17">
        <f t="shared" si="5"/>
        <v>71.739004116382759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654172.54</v>
      </c>
      <c r="I10" s="17">
        <v>0</v>
      </c>
      <c r="J10" s="17">
        <v>0</v>
      </c>
      <c r="K10" s="16">
        <v>654172.54</v>
      </c>
      <c r="L10" s="17">
        <f t="shared" si="3"/>
        <v>87.73773336909872</v>
      </c>
      <c r="M10" s="17">
        <v>0</v>
      </c>
      <c r="N10" s="17">
        <v>0</v>
      </c>
      <c r="O10" s="17">
        <f t="shared" si="5"/>
        <v>87.73773336909872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2244851</v>
      </c>
      <c r="E11" s="16">
        <v>1653241</v>
      </c>
      <c r="F11" s="16">
        <v>0</v>
      </c>
      <c r="G11" s="16">
        <v>591610</v>
      </c>
      <c r="H11" s="17">
        <f t="shared" si="6"/>
        <v>2145183.36</v>
      </c>
      <c r="I11" s="17">
        <v>1653239.77</v>
      </c>
      <c r="J11" s="17">
        <v>0</v>
      </c>
      <c r="K11" s="17">
        <v>491943.59</v>
      </c>
      <c r="L11" s="17">
        <f t="shared" si="3"/>
        <v>95.560166799489139</v>
      </c>
      <c r="M11" s="17">
        <f t="shared" si="4"/>
        <v>99.999925600683753</v>
      </c>
      <c r="N11" s="17">
        <v>0</v>
      </c>
      <c r="O11" s="17">
        <f t="shared" si="5"/>
        <v>83.153359476682283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601811365</v>
      </c>
      <c r="E12" s="16">
        <v>18741800</v>
      </c>
      <c r="F12" s="16">
        <v>0</v>
      </c>
      <c r="G12" s="16">
        <v>583069565</v>
      </c>
      <c r="H12" s="17">
        <f t="shared" si="6"/>
        <v>523413954.12</v>
      </c>
      <c r="I12" s="17">
        <v>15717076.890000001</v>
      </c>
      <c r="J12" s="17">
        <v>0</v>
      </c>
      <c r="K12" s="17">
        <v>507696877.23000002</v>
      </c>
      <c r="L12" s="17">
        <f t="shared" si="3"/>
        <v>86.973092327693081</v>
      </c>
      <c r="M12" s="17">
        <f t="shared" si="4"/>
        <v>83.861085327983446</v>
      </c>
      <c r="N12" s="17">
        <v>0</v>
      </c>
      <c r="O12" s="17">
        <f t="shared" si="5"/>
        <v>87.073122609306495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1328106</v>
      </c>
      <c r="I13" s="17">
        <v>883191.51</v>
      </c>
      <c r="J13" s="17">
        <v>378508.49</v>
      </c>
      <c r="K13" s="17">
        <v>66406</v>
      </c>
      <c r="L13" s="17">
        <f t="shared" ref="L13" si="8">H13/D13*100</f>
        <v>100</v>
      </c>
      <c r="M13" s="17">
        <f>I13/E13*100</f>
        <v>100</v>
      </c>
      <c r="N13" s="17">
        <f>J13/F13*100</f>
        <v>100</v>
      </c>
      <c r="O13" s="17">
        <f t="shared" ref="O13" si="9">K13/G13*100</f>
        <v>100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970611737</v>
      </c>
      <c r="E14" s="21">
        <f t="shared" ref="E14:K14" si="10">SUM(E15:E17)</f>
        <v>422958622</v>
      </c>
      <c r="F14" s="21">
        <f t="shared" si="10"/>
        <v>0</v>
      </c>
      <c r="G14" s="21">
        <f t="shared" si="10"/>
        <v>547653115</v>
      </c>
      <c r="H14" s="21">
        <f t="shared" si="10"/>
        <v>117001757.38</v>
      </c>
      <c r="I14" s="21">
        <f t="shared" si="10"/>
        <v>4065522</v>
      </c>
      <c r="J14" s="21">
        <f t="shared" si="10"/>
        <v>0</v>
      </c>
      <c r="K14" s="21">
        <f t="shared" si="10"/>
        <v>112936235.38000001</v>
      </c>
      <c r="L14" s="59">
        <f t="shared" si="3"/>
        <v>12.054434633320325</v>
      </c>
      <c r="M14" s="59">
        <f t="shared" si="4"/>
        <v>0.961210337970129</v>
      </c>
      <c r="N14" s="17">
        <v>0</v>
      </c>
      <c r="O14" s="59">
        <f t="shared" si="5"/>
        <v>20.621855748962556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18394188</v>
      </c>
      <c r="E15" s="16">
        <v>4066522</v>
      </c>
      <c r="F15" s="16">
        <v>0</v>
      </c>
      <c r="G15" s="16">
        <v>14327666</v>
      </c>
      <c r="H15" s="17">
        <f>SUM(I15:K15)</f>
        <v>11222389.039999999</v>
      </c>
      <c r="I15" s="17">
        <v>4065522</v>
      </c>
      <c r="J15" s="17">
        <v>0</v>
      </c>
      <c r="K15" s="17">
        <v>7156867.04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952217549</v>
      </c>
      <c r="E16" s="16">
        <v>418892100</v>
      </c>
      <c r="F16" s="16">
        <v>0</v>
      </c>
      <c r="G16" s="16">
        <v>533325449</v>
      </c>
      <c r="H16" s="17">
        <f>SUM(I16:K16)</f>
        <v>105779368.34</v>
      </c>
      <c r="I16" s="17">
        <v>0</v>
      </c>
      <c r="J16" s="17">
        <v>0</v>
      </c>
      <c r="K16" s="17">
        <v>105779368.34</v>
      </c>
      <c r="L16" s="17">
        <f t="shared" si="3"/>
        <v>11.108739641596335</v>
      </c>
      <c r="M16" s="17">
        <v>0</v>
      </c>
      <c r="N16" s="17">
        <v>0</v>
      </c>
      <c r="O16" s="17">
        <f t="shared" si="5"/>
        <v>19.833924771139134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22298576</v>
      </c>
      <c r="E18" s="21">
        <f t="shared" ref="E18:K18" si="11">E19+E20</f>
        <v>0</v>
      </c>
      <c r="F18" s="21">
        <f t="shared" si="11"/>
        <v>0</v>
      </c>
      <c r="G18" s="21">
        <f t="shared" si="11"/>
        <v>22298576</v>
      </c>
      <c r="H18" s="21">
        <f t="shared" si="11"/>
        <v>19249560.629999999</v>
      </c>
      <c r="I18" s="21">
        <f t="shared" si="11"/>
        <v>0</v>
      </c>
      <c r="J18" s="21">
        <f t="shared" si="11"/>
        <v>0</v>
      </c>
      <c r="K18" s="21">
        <f t="shared" si="11"/>
        <v>19249560.629999999</v>
      </c>
      <c r="L18" s="59">
        <f>H18/D18*100</f>
        <v>86.326412188832151</v>
      </c>
      <c r="M18" s="59">
        <v>0</v>
      </c>
      <c r="N18" s="17">
        <v>0</v>
      </c>
      <c r="O18" s="59">
        <f t="shared" si="5"/>
        <v>86.326412188832151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22298576</v>
      </c>
      <c r="E19" s="16">
        <v>0</v>
      </c>
      <c r="F19" s="16">
        <v>0</v>
      </c>
      <c r="G19" s="16">
        <v>22298576</v>
      </c>
      <c r="H19" s="17">
        <f>SUM(I19:K19)</f>
        <v>19249560.629999999</v>
      </c>
      <c r="I19" s="17">
        <v>0</v>
      </c>
      <c r="J19" s="17">
        <v>0</v>
      </c>
      <c r="K19" s="17">
        <v>19249560.629999999</v>
      </c>
      <c r="L19" s="17">
        <f t="shared" si="3"/>
        <v>86.326412188832151</v>
      </c>
      <c r="M19" s="17">
        <v>0</v>
      </c>
      <c r="N19" s="17">
        <v>0</v>
      </c>
      <c r="O19" s="17">
        <f t="shared" si="5"/>
        <v>86.326412188832151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2021-12-10T06:10:07Z</cp:lastPrinted>
  <dcterms:created xsi:type="dcterms:W3CDTF">2012-05-22T08:33:39Z</dcterms:created>
  <dcterms:modified xsi:type="dcterms:W3CDTF">2021-12-10T07:02:24Z</dcterms:modified>
</cp:coreProperties>
</file>