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<sst xmlns="http://schemas.openxmlformats.org/spreadsheetml/2006/main" count="186" uniqueCount="95">
  <si>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</si>
  <si>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</si>
  <si>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</si>
  <si>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</si>
  <si>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</si>
  <si>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</si>
  <si>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</si>
  <si>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</si>
  <si>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</si>
  <si>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</si>
  <si>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</si>
  <si>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</si>
  <si>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</si>
  <si>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</si>
  <si>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</si>
  <si>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</si>
  <si>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</si>
  <si>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</si>
  <si>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</si>
  <si>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</si>
  <si>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</si>
  <si>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</si>
  <si>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</si>
  <si>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</si>
  <si>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</si>
  <si>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</si>
  <si>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</si>
  <si>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</si>
  <si>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</si>
  <si>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</si>
  <si>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</si>
  <si>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</si>
  <si>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</si>
  <si>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</si>
  <si>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</si>
  <si>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</si>
  <si>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</si>
  <si>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</si>
  <si>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</si>
  <si>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</si>
  <si>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</si>
  <si>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</si>
  <si>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</si>
  <si>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</si>
  <si>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</si>
  <si>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</si>
  <si>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</si>
  <si>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</si>
  <si>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</si>
  <si>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</si>
  <si>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</si>
  <si>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</si>
  <si>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</si>
  <si>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</si>
  <si>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</si>
  <si>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</si>
  <si>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</si>
  <si>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</si>
  <si>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</si>
  <si>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</si>
  <si>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</si>
  <si>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</si>
  <si>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</si>
  <si>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</si>
  <si>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</si>
  <si>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</si>
  <si>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</si>
  <si>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</si>
  <si>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</si>
  <si>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</si>
  <si>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</si>
  <si>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</si>
  <si>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</si>
  <si>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</si>
  <si>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</si>
  <si>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</si>
  <si>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</si>
  <si>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</si>
  <si>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</si>
  <si>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</si>
  <si>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</si>
  <si>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</si>
  <si>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</si>
  <si>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</si>
  <si>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</si>
  <si>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</si>
  <si>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</si>
  <si>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</si>
  <si>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</si>
  <si>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</si>
  <si>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</si>
  <si>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</si>
  <si>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</si>
  <si>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</si>
  <si>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01.07.2021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</si>
</sst>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9" sqref="H9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1595289536</v>
      </c>
      <c r="E6" s="23">
        <f t="shared" si="0"/>
        <v>443928442.50999999</v>
      </c>
      <c r="F6" s="23">
        <f t="shared" si="0"/>
        <v>378508.49</v>
      </c>
      <c r="G6" s="23">
        <f t="shared" si="0"/>
        <v>1150982585</v>
      </c>
      <c r="H6" s="23">
        <f>H7+H14+H18</f>
        <v>375525774.73000002</v>
      </c>
      <c r="I6" s="23">
        <f t="shared" si="0"/>
        <v>12554664.699999999</v>
      </c>
      <c r="J6" s="23">
        <f t="shared" si="0"/>
        <v>0</v>
      </c>
      <c r="K6" s="23">
        <f t="shared" si="0"/>
        <v>362971110.03000003</v>
      </c>
      <c r="L6" s="59">
        <f>H6/D6*100</f>
        <v>23.539662628991255</v>
      </c>
      <c r="M6" s="59">
        <f>I6/E6*100</f>
        <v>2.8280829741422102</v>
      </c>
      <c r="N6" s="59">
        <v>0</v>
      </c>
      <c r="O6" s="59">
        <f t="shared" ref="O6" si="1">K6/G6*100</f>
        <v>31.535760380770668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304994113.72000003</v>
      </c>
      <c r="I7" s="23">
        <f t="shared" si="2"/>
        <v>9371639.6999999993</v>
      </c>
      <c r="J7" s="23">
        <f t="shared" si="2"/>
        <v>0</v>
      </c>
      <c r="K7" s="23">
        <f>SUM(K8:K13)</f>
        <v>295622474.02000004</v>
      </c>
      <c r="L7" s="59">
        <f t="shared" ref="L7:L19" si="3">H7/D7*100</f>
        <v>50.384551357004568</v>
      </c>
      <c r="M7" s="59">
        <f t="shared" ref="M7:M14" si="4">I7/E7*100</f>
        <v>43.793076187815174</v>
      </c>
      <c r="N7" s="59">
        <v>0</v>
      </c>
      <c r="O7" s="59">
        <f t="shared" ref="O7:O19" si="5">K7/G7*100</f>
        <v>50.65895148476757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27000</v>
      </c>
      <c r="I8" s="17">
        <v>0</v>
      </c>
      <c r="J8" s="17">
        <v>0</v>
      </c>
      <c r="K8" s="17">
        <v>27000</v>
      </c>
      <c r="L8" s="17">
        <f t="shared" si="3"/>
        <v>9.0249690811244445</v>
      </c>
      <c r="M8" s="17">
        <v>0</v>
      </c>
      <c r="N8" s="17">
        <v>0</v>
      </c>
      <c r="O8" s="17">
        <f t="shared" si="5"/>
        <v>9.0249690811244445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5624840</v>
      </c>
      <c r="E9" s="16">
        <v>0</v>
      </c>
      <c r="F9" s="16">
        <v>0</v>
      </c>
      <c r="G9" s="16">
        <v>5624840</v>
      </c>
      <c r="H9" s="17">
        <f t="shared" si="6"/>
        <v>2042290.55</v>
      </c>
      <c r="I9" s="17">
        <v>0</v>
      </c>
      <c r="J9" s="17">
        <v>0</v>
      </c>
      <c r="K9" s="17">
        <v>2042290.55</v>
      </c>
      <c r="L9" s="17">
        <f t="shared" si="3"/>
        <v>36.308420328400452</v>
      </c>
      <c r="M9" s="17">
        <v>0</v>
      </c>
      <c r="N9" s="17">
        <v>0</v>
      </c>
      <c r="O9" s="17">
        <f t="shared" si="5"/>
        <v>36.308420328400452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404100.5</v>
      </c>
      <c r="I10" s="17">
        <v>0</v>
      </c>
      <c r="J10" s="17">
        <v>0</v>
      </c>
      <c r="K10" s="16">
        <v>404100.5</v>
      </c>
      <c r="L10" s="17">
        <f t="shared" si="3"/>
        <v>54.198028433476395</v>
      </c>
      <c r="M10" s="17">
        <v>0</v>
      </c>
      <c r="N10" s="17">
        <v>0</v>
      </c>
      <c r="O10" s="17">
        <f t="shared" si="5"/>
        <v>54.198028433476395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3"/>
        <v>0</v>
      </c>
      <c r="M11" s="17">
        <f t="shared" si="4"/>
        <v>0</v>
      </c>
      <c r="N11" s="17">
        <v>0</v>
      </c>
      <c r="O11" s="17">
        <f t="shared" si="5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594968443</v>
      </c>
      <c r="E12" s="16">
        <v>18741800</v>
      </c>
      <c r="F12" s="16">
        <v>0</v>
      </c>
      <c r="G12" s="16">
        <v>576226643</v>
      </c>
      <c r="H12" s="17">
        <f t="shared" si="6"/>
        <v>302520722.67000002</v>
      </c>
      <c r="I12" s="17">
        <v>9371639.6999999993</v>
      </c>
      <c r="J12" s="17">
        <v>0</v>
      </c>
      <c r="K12" s="17">
        <v>293149082.97000003</v>
      </c>
      <c r="L12" s="17">
        <f t="shared" si="3"/>
        <v>50.846515681504812</v>
      </c>
      <c r="M12" s="17">
        <f t="shared" si="4"/>
        <v>50.00394679273068</v>
      </c>
      <c r="N12" s="17">
        <v>0</v>
      </c>
      <c r="O12" s="17">
        <f t="shared" si="5"/>
        <v>50.873920276192443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968748638</v>
      </c>
      <c r="E14" s="21">
        <f t="shared" ref="E14:K14" si="10">SUM(E15:E17)</f>
        <v>422528622</v>
      </c>
      <c r="F14" s="21">
        <f t="shared" si="10"/>
        <v>0</v>
      </c>
      <c r="G14" s="21">
        <f t="shared" si="10"/>
        <v>546220016</v>
      </c>
      <c r="H14" s="21">
        <f t="shared" si="10"/>
        <v>59569705.380000003</v>
      </c>
      <c r="I14" s="21">
        <f t="shared" si="10"/>
        <v>3183025</v>
      </c>
      <c r="J14" s="21">
        <f t="shared" si="10"/>
        <v>0</v>
      </c>
      <c r="K14" s="21">
        <f t="shared" si="10"/>
        <v>56386680.380000003</v>
      </c>
      <c r="L14" s="59">
        <f t="shared" si="3"/>
        <v>6.1491395232289348</v>
      </c>
      <c r="M14" s="59">
        <f t="shared" si="4"/>
        <v>0.75332766451026367</v>
      </c>
      <c r="N14" s="17">
        <v>0</v>
      </c>
      <c r="O14" s="59">
        <f t="shared" si="5"/>
        <v>10.32307105713973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17964188</v>
      </c>
      <c r="E15" s="16">
        <v>3636522</v>
      </c>
      <c r="F15" s="16">
        <v>0</v>
      </c>
      <c r="G15" s="16">
        <v>14327666</v>
      </c>
      <c r="H15" s="17">
        <f>SUM(I15:K15)</f>
        <v>3183025</v>
      </c>
      <c r="I15" s="17">
        <v>3183025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950784450</v>
      </c>
      <c r="E16" s="16">
        <v>418892100</v>
      </c>
      <c r="F16" s="16">
        <v>0</v>
      </c>
      <c r="G16" s="16">
        <v>531892350</v>
      </c>
      <c r="H16" s="17">
        <f>SUM(I16:K16)</f>
        <v>56386680.380000003</v>
      </c>
      <c r="I16" s="17">
        <v>0</v>
      </c>
      <c r="J16" s="17">
        <v>0</v>
      </c>
      <c r="K16" s="17">
        <v>56386680.380000003</v>
      </c>
      <c r="L16" s="17">
        <f t="shared" si="3"/>
        <v>5.9305429721741874</v>
      </c>
      <c r="M16" s="17">
        <v>0</v>
      </c>
      <c r="N16" s="17">
        <v>0</v>
      </c>
      <c r="O16" s="17">
        <f t="shared" si="5"/>
        <v>10.601145209176256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21208300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21208300</v>
      </c>
      <c r="H18" s="21">
        <f t="shared" si="11"/>
        <v>10961955.630000001</v>
      </c>
      <c r="I18" s="21">
        <f t="shared" si="11"/>
        <v>0</v>
      </c>
      <c r="J18" s="21">
        <f t="shared" si="11"/>
        <v>0</v>
      </c>
      <c r="K18" s="21">
        <f t="shared" si="11"/>
        <v>10961955.630000001</v>
      </c>
      <c r="L18" s="59">
        <f>H18/D18*100</f>
        <v>51.687101889354651</v>
      </c>
      <c r="M18" s="59">
        <v>0</v>
      </c>
      <c r="N18" s="17">
        <v>0</v>
      </c>
      <c r="O18" s="59">
        <f t="shared" si="5"/>
        <v>51.687101889354651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21208300</v>
      </c>
      <c r="E19" s="16">
        <v>0</v>
      </c>
      <c r="F19" s="16">
        <v>0</v>
      </c>
      <c r="G19" s="16">
        <v>21208300</v>
      </c>
      <c r="H19" s="17">
        <f>SUM(I19:K19)</f>
        <v>10961955.630000001</v>
      </c>
      <c r="I19" s="17">
        <v>0</v>
      </c>
      <c r="J19" s="17">
        <v>0</v>
      </c>
      <c r="K19" s="17">
        <v>10961955.630000001</v>
      </c>
      <c r="L19" s="17">
        <f t="shared" si="3"/>
        <v>51.687101889354651</v>
      </c>
      <c r="M19" s="17">
        <v>0</v>
      </c>
      <c r="N19" s="17">
        <v>0</v>
      </c>
      <c r="O19" s="17">
        <f t="shared" si="5"/>
        <v>51.687101889354651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2021-07-26T10:18:58Z</cp:lastPrinted>
  <dcterms:created xsi:type="dcterms:W3CDTF">2012-05-22T08:33:39Z</dcterms:created>
  <dcterms:modified xsi:type="dcterms:W3CDTF">2021-07-26T12:08:14Z</dcterms:modified>
</cp:coreProperties>
</file>