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<sst xmlns="http://schemas.openxmlformats.org/spreadsheetml/2006/main" count="383" uniqueCount="260">
  <si>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</si>
  <si>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</si>
  <si>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</si>
  <si>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</si>
  <si>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</si>
  <si>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</si>
  <si>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</si>
  <si>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</si>
  <si>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</si>
  <si>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</si>
  <si>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</si>
  <si>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</si>
  <si>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</si>
  <si>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</si>
  <si>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</si>
  <si>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</si>
  <si>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</si>
  <si>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</si>
  <si>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</si>
  <si>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</si>
  <si>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</si>
  <si>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</si>
  <si>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</si>
  <si>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</si>
  <si>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</si>
  <si>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</si>
  <si>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</si>
  <si>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</si>
  <si>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</si>
  <si>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</si>
  <si>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</si>
  <si>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</si>
  <si>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</si>
  <si>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</si>
  <si>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</si>
  <si>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</si>
  <si>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</si>
  <si>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</si>
  <si>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</si>
  <si>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</si>
  <si>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</si>
  <si>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</si>
  <si>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</si>
  <si>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</si>
  <si>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</si>
  <si>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</si>
  <si>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</si>
  <si>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</si>
  <si>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</si>
  <si>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</si>
  <si>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</si>
  <si>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</si>
  <si>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</si>
  <si>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</si>
  <si>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</si>
  <si>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</si>
  <si>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</si>
  <si>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</si>
  <si>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</si>
  <si>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</si>
  <si>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</si>
  <si>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</si>
  <si>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</si>
  <si>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</si>
  <si>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</si>
  <si>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</si>
  <si>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</si>
  <si>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</si>
  <si>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</si>
  <si>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</si>
  <si>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</si>
  <si>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</si>
  <si>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</si>
  <si>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</si>
  <si>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</si>
  <si>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</si>
  <si>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</si>
  <si>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</si>
  <si>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</si>
  <si>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</si>
  <si>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</si>
  <si>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</si>
  <si>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</si>
  <si>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</si>
  <si>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</si>
  <si>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</si>
  <si>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</si>
  <si>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</si>
  <si>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</si>
  <si>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</si>
  <si>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</si>
  <si>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</si>
  <si>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</si>
  <si>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</si>
  <si>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</si>
  <si>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</si>
  <si>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</si>
  <si>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</si>
  <si>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</si>
  <si>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</si>
  <si>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</si>
  <si>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</si>
  <si>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</si>
  <si>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</si>
  <si>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</si>
  <si>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</si>
  <si>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</si>
  <si>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</si>
  <si>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</si>
  <si>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</si>
  <si>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</si>
  <si>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</si>
  <si>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</si>
  <si>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</si>
  <si>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</si>
  <si>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</si>
  <si>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</si>
  <si>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</si>
  <si>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</si>
  <si>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</si>
  <si>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</si>
  <si>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</si>
  <si>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</si>
  <si>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</si>
  <si>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</si>
  <si>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</si>
  <si>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</si>
  <si>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</si>
  <si>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</si>
  <si>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</si>
  <si>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</si>
  <si>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</si>
  <si>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</si>
  <si>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</si>
  <si>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</si>
  <si>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</si>
  <si>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</si>
  <si>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</si>
  <si>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</si>
  <si>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</si>
  <si>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</si>
  <si>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</si>
  <si>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</si>
  <si>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</si>
  <si>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</si>
  <si>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</si>
  <si>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</si>
  <si>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</si>
  <si>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</si>
  <si>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</si>
  <si>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</si>
  <si>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</si>
  <si>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</si>
  <si>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</si>
  <si>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</si>
  <si>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</si>
  <si>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</si>
  <si>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</si>
  <si>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</si>
  <si>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</si>
  <si>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</si>
  <si>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</si>
  <si>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</si>
  <si>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</si>
  <si>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</si>
  <si>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</si>
  <si>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</si>
  <si>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</si>
  <si>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</si>
  <si>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</si>
  <si>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</si>
  <si>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</si>
  <si>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</si>
  <si>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</si>
  <si>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</si>
  <si>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</si>
  <si>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</si>
  <si>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</si>
  <si>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</si>
  <si>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</si>
  <si>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</si>
  <si>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</si>
  <si>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</si>
  <si>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</si>
  <si>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</si>
  <si>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</si>
  <si>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</si>
  <si>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</si>
  <si>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</si>
  <si>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</si>
  <si>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</si>
  <si>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</si>
  <si>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</si>
  <si>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</si>
  <si>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</si>
  <si>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</si>
  <si>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</si>
  <si>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</si>
  <si>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</si>
  <si>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</si>
  <si>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</si>
  <si>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</si>
  <si>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</si>
  <si>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</si>
  <si>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</si>
  <si>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</si>
  <si>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</si>
  <si>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</si>
  <si>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</si>
  <si>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</si>
  <si>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</si>
  <si>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</si>
  <si>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</si>
  <si>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</si>
  <si>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</si>
  <si>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</si>
  <si>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</si>
  <si>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</si>
  <si>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</si>
  <si>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</si>
  <si>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</si>
  <si>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</si>
  <si>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</si>
  <si>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</si>
  <si>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</si>
  <si>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</si>
  <si>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</si>
  <si>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</si>
  <si>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</si>
  <si>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</si>
  <si>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</si>
  <si>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</si>
  <si>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</si>
  <si>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</si>
  <si>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</si>
  <si>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</si>
  <si>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</si>
  <si>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</si>
  <si>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</si>
  <si>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</si>
  <si>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</si>
  <si>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</si>
  <si>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</si>
  <si>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</si>
  <si>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</si>
  <si>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</si>
  <si>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</si>
  <si>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</si>
  <si>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</si>
  <si>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</si>
  <si>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</si>
  <si>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</si>
  <si>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</si>
  <si>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</si>
  <si>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</si>
  <si>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</si>
  <si>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</si>
  <si>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</si>
  <si>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апрель 2020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</si>
  <si>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01.05.2020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</si>
</sst>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145" sqref="I14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256</v>
      </c>
      <c r="C5" s="121"/>
      <c r="D5" s="62">
        <f t="shared" ref="D5:I5" si="0">D6</f>
        <v>67329507</v>
      </c>
      <c r="E5" s="62">
        <f t="shared" si="0"/>
        <v>0</v>
      </c>
      <c r="F5" s="62">
        <f t="shared" si="0"/>
        <v>67329507</v>
      </c>
      <c r="G5" s="62">
        <f t="shared" si="0"/>
        <v>28148688.200000003</v>
      </c>
      <c r="H5" s="62">
        <f t="shared" si="0"/>
        <v>0</v>
      </c>
      <c r="I5" s="62">
        <f t="shared" si="0"/>
        <v>28148688.200000003</v>
      </c>
      <c r="J5" s="13">
        <f>G5/D5*100</f>
        <v>41.807358250818623</v>
      </c>
      <c r="K5" s="13">
        <v>0</v>
      </c>
      <c r="L5" s="63">
        <f>I5/F5*100</f>
        <v>41.807358250818623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67329507</v>
      </c>
      <c r="E6" s="62">
        <v>0</v>
      </c>
      <c r="F6" s="62">
        <f>F7+F8+F9+F145</f>
        <v>67329507</v>
      </c>
      <c r="G6" s="62">
        <f>G7+G8+G9+G145</f>
        <v>28148688.200000003</v>
      </c>
      <c r="H6" s="62">
        <v>0</v>
      </c>
      <c r="I6" s="62">
        <f>I7+I8+I9+I145</f>
        <v>28148688.200000003</v>
      </c>
      <c r="J6" s="13">
        <f t="shared" ref="J6:J25" si="1">G6/D6*100</f>
        <v>41.807358250818623</v>
      </c>
      <c r="K6" s="13">
        <v>0</v>
      </c>
      <c r="L6" s="63">
        <f>I6/F6*100</f>
        <v>41.807358250818623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49892900</v>
      </c>
      <c r="E7" s="10">
        <v>0</v>
      </c>
      <c r="F7" s="10">
        <v>49892900</v>
      </c>
      <c r="G7" s="10">
        <f>H7+I7</f>
        <v>16075467.310000001</v>
      </c>
      <c r="H7" s="10">
        <v>0</v>
      </c>
      <c r="I7" s="10">
        <v>16075467.310000001</v>
      </c>
      <c r="J7" s="10">
        <f t="shared" si="1"/>
        <v>32.219949752369573</v>
      </c>
      <c r="K7" s="39">
        <v>0</v>
      </c>
      <c r="L7" s="74">
        <f t="shared" ref="L7:L25" si="2">I7/F7*100</f>
        <v>32.219949752369573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15406607</v>
      </c>
      <c r="E8" s="10">
        <v>0</v>
      </c>
      <c r="F8" s="10">
        <v>15406607</v>
      </c>
      <c r="G8" s="10">
        <f>H8+I8</f>
        <v>12062346.890000001</v>
      </c>
      <c r="H8" s="10">
        <v>0</v>
      </c>
      <c r="I8" s="10">
        <v>12062346.890000001</v>
      </c>
      <c r="J8" s="10">
        <f t="shared" si="1"/>
        <v>78.293337981555581</v>
      </c>
      <c r="K8" s="39">
        <v>0</v>
      </c>
      <c r="L8" s="74">
        <f t="shared" si="2"/>
        <v>78.293337981555581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10874</v>
      </c>
      <c r="H9" s="10">
        <v>0</v>
      </c>
      <c r="I9" s="10">
        <v>10874</v>
      </c>
      <c r="J9" s="10">
        <f>G9/D9*100</f>
        <v>0.53566502463054189</v>
      </c>
      <c r="K9" s="39">
        <v>0</v>
      </c>
      <c r="L9" s="74">
        <f>I9/F9*100</f>
        <v>0.53566502463054189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2020-06-30T05:45:10Z</dcterms:modified>
</cp:coreProperties>
</file>