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145" i="33"/>
  <c r="G145" i="33" l="1"/>
  <c r="J145" i="33" s="1"/>
  <c r="I5" i="33"/>
  <c r="F6" i="33"/>
  <c r="F5" i="33" s="1"/>
  <c r="D145" i="33"/>
  <c r="G7" i="33"/>
  <c r="D7" i="33"/>
  <c r="G8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<sst xmlns="http://schemas.openxmlformats.org/spreadsheetml/2006/main" count="383" uniqueCount="260">
  <si>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</si>
  <si>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</si>
  <si>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</si>
  <si>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</si>
  <si>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</si>
  <si>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</si>
  <si>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</si>
  <si>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</si>
  <si>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</si>
  <si>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</si>
  <si>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</si>
  <si>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</si>
  <si>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</si>
  <si>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</si>
  <si>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</si>
  <si>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</si>
  <si>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</si>
  <si>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</si>
  <si>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</si>
  <si>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</si>
  <si>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</si>
  <si>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</si>
  <si>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</si>
  <si>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</si>
  <si>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</si>
  <si>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</si>
  <si>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</si>
  <si>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</si>
  <si>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</si>
  <si>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</si>
  <si>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</si>
  <si>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</si>
  <si>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</si>
  <si>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</si>
  <si>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</si>
  <si>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</si>
  <si>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</si>
  <si>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</si>
  <si>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</si>
  <si>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</si>
  <si>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</si>
  <si>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</si>
  <si>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</si>
  <si>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</si>
  <si>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</si>
  <si>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</si>
  <si>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</si>
  <si>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</si>
  <si>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</si>
  <si>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</si>
  <si>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</si>
  <si>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</si>
  <si>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</si>
  <si>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</si>
  <si>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</si>
  <si>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</si>
  <si>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</si>
  <si>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</si>
  <si>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</si>
  <si>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</si>
  <si>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</si>
  <si>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</si>
  <si>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</si>
  <si>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</si>
  <si>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</si>
  <si>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</si>
  <si>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</si>
  <si>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</si>
  <si>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</si>
  <si>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</si>
  <si>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</si>
  <si>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</si>
  <si>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</si>
  <si>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</si>
  <si>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</si>
  <si>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</si>
  <si>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</si>
  <si>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</si>
  <si>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</si>
  <si>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</si>
  <si>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</si>
  <si>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</si>
  <si>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</si>
  <si>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</si>
  <si>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</si>
  <si>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</si>
  <si>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</si>
  <si>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</si>
  <si>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</si>
  <si>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</si>
  <si>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</si>
  <si>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</si>
  <si>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</si>
  <si>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</si>
  <si>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</si>
  <si>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</si>
  <si>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</si>
  <si>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</si>
  <si>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</si>
  <si>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</si>
  <si>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</si>
  <si>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</si>
  <si>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</si>
  <si>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</si>
  <si>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</si>
  <si>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</si>
  <si>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</si>
  <si>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</si>
  <si>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</si>
  <si>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</si>
  <si>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</si>
  <si>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</si>
  <si>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</si>
  <si>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</si>
  <si>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</si>
  <si>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</si>
  <si>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</si>
  <si>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</si>
  <si>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</si>
  <si>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</si>
  <si>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</si>
  <si>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</si>
  <si>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</si>
  <si>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</si>
  <si>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</si>
  <si>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</si>
  <si>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</si>
  <si>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</si>
  <si>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</si>
  <si>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</si>
  <si>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</si>
  <si>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</si>
  <si>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</si>
  <si>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</si>
  <si>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</si>
  <si>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</si>
  <si>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</si>
  <si>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</si>
  <si>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</si>
  <si>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</si>
  <si>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</si>
  <si>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</si>
  <si>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</si>
  <si>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</si>
  <si>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</si>
  <si>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</si>
  <si>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</si>
  <si>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</si>
  <si>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</si>
  <si>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</si>
  <si>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</si>
  <si>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</si>
  <si>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</si>
  <si>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</si>
  <si>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</si>
  <si>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</si>
  <si>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</si>
  <si>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</si>
  <si>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</si>
  <si>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</si>
  <si>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</si>
  <si>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</si>
  <si>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</si>
  <si>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</si>
  <si>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</si>
  <si>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</si>
  <si>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</si>
  <si>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</si>
  <si>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</si>
  <si>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</si>
  <si>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</si>
  <si>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</si>
  <si>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</si>
  <si>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</si>
  <si>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</si>
  <si>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</si>
  <si>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</si>
  <si>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</si>
  <si>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</si>
  <si>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</si>
  <si>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</si>
  <si>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</si>
  <si>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</si>
  <si>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</si>
  <si>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</si>
  <si>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</si>
  <si>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</si>
  <si>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</si>
  <si>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</si>
  <si>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</si>
  <si>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</si>
  <si>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</si>
  <si>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</si>
  <si>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</si>
  <si>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</si>
  <si>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</si>
  <si>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</si>
  <si>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</si>
  <si>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</si>
  <si>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</si>
  <si>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</si>
  <si>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</si>
  <si>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</si>
  <si>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</si>
  <si>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</si>
  <si>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</si>
  <si>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</si>
  <si>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</si>
  <si>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</si>
  <si>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</si>
  <si>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</si>
  <si>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</si>
  <si>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</si>
  <si>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</si>
  <si>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</si>
  <si>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</si>
  <si>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</si>
  <si>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</si>
  <si>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</si>
  <si>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</si>
  <si>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</si>
  <si>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</si>
  <si>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</si>
  <si>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</si>
  <si>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</si>
  <si>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</si>
  <si>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</si>
  <si>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</si>
  <si>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</si>
  <si>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</si>
  <si>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</si>
  <si>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</si>
  <si>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</si>
  <si>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</si>
  <si>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</si>
  <si>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</si>
  <si>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</si>
  <si>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</si>
  <si>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</si>
  <si>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</si>
  <si>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</si>
  <si>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</si>
  <si>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</si>
  <si>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</si>
  <si>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</si>
  <si>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</si>
  <si>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</si>
  <si>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</si>
  <si>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</si>
  <si>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</si>
  <si>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</si>
  <si>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</si>
  <si>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</si>
  <si>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</si>
  <si>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</si>
  <si>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</si>
  <si>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</si>
  <si>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</si>
  <si>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октябрь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</si>
  <si>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01.11.2019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</si>
</sst>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8" sqref="I8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248</v>
      </c>
      <c r="C5" s="121"/>
      <c r="D5" s="62">
        <f t="shared" ref="D5:I5" si="0">D6</f>
        <v>67476898</v>
      </c>
      <c r="E5" s="62">
        <f t="shared" si="0"/>
        <v>0</v>
      </c>
      <c r="F5" s="62">
        <f t="shared" si="0"/>
        <v>67476898</v>
      </c>
      <c r="G5" s="62">
        <f t="shared" si="0"/>
        <v>42885751.280000001</v>
      </c>
      <c r="H5" s="62">
        <f t="shared" si="0"/>
        <v>0</v>
      </c>
      <c r="I5" s="62">
        <f t="shared" si="0"/>
        <v>42885751.280000001</v>
      </c>
      <c r="J5" s="13">
        <f>G5/D5*100</f>
        <v>63.55619856739709</v>
      </c>
      <c r="K5" s="13">
        <v>0</v>
      </c>
      <c r="L5" s="63">
        <f>I5/F5*100</f>
        <v>63.55619856739709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67476898</v>
      </c>
      <c r="E6" s="62">
        <v>0</v>
      </c>
      <c r="F6" s="62">
        <f>F7+F8+F9+F145</f>
        <v>67476898</v>
      </c>
      <c r="G6" s="62">
        <f>G7+G8+G9+G145</f>
        <v>42885751.280000001</v>
      </c>
      <c r="H6" s="62">
        <v>0</v>
      </c>
      <c r="I6" s="62">
        <f>I7+I8+I9+I145</f>
        <v>42885751.280000001</v>
      </c>
      <c r="J6" s="13">
        <f t="shared" ref="J6:J25" si="1">G6/D6*100</f>
        <v>63.55619856739709</v>
      </c>
      <c r="K6" s="13">
        <v>0</v>
      </c>
      <c r="L6" s="63">
        <f>I6/F6*100</f>
        <v>63.55619856739709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47614106</v>
      </c>
      <c r="E7" s="10">
        <v>0</v>
      </c>
      <c r="F7" s="10">
        <v>47614106</v>
      </c>
      <c r="G7" s="10">
        <f>H7+I7</f>
        <v>38034408.359999999</v>
      </c>
      <c r="H7" s="10">
        <v>0</v>
      </c>
      <c r="I7" s="10">
        <v>38034408.359999999</v>
      </c>
      <c r="J7" s="10">
        <f t="shared" si="1"/>
        <v>79.880547079892665</v>
      </c>
      <c r="K7" s="39">
        <v>0</v>
      </c>
      <c r="L7" s="74">
        <f t="shared" ref="L7:L25" si="2">I7/F7*100</f>
        <v>79.880547079892665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255</v>
      </c>
      <c r="C8" s="17" t="s">
        <v>252</v>
      </c>
      <c r="D8" s="10">
        <f>E8+F8</f>
        <v>14782372</v>
      </c>
      <c r="E8" s="10">
        <v>0</v>
      </c>
      <c r="F8" s="10">
        <v>14782372</v>
      </c>
      <c r="G8" s="10">
        <f>H8+I8</f>
        <v>1818570.06</v>
      </c>
      <c r="H8" s="10">
        <v>0</v>
      </c>
      <c r="I8" s="10">
        <v>1818570.06</v>
      </c>
      <c r="J8" s="10">
        <f t="shared" si="1"/>
        <v>12.302288563702767</v>
      </c>
      <c r="K8" s="39">
        <v>0</v>
      </c>
      <c r="L8" s="74">
        <f t="shared" si="2"/>
        <v>12.302288563702767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253</v>
      </c>
      <c r="D9" s="10">
        <f>E9+F9</f>
        <v>410359</v>
      </c>
      <c r="E9" s="10">
        <v>0</v>
      </c>
      <c r="F9" s="10">
        <v>410359</v>
      </c>
      <c r="G9" s="10">
        <f>H9+I9</f>
        <v>54000</v>
      </c>
      <c r="H9" s="10">
        <v>0</v>
      </c>
      <c r="I9" s="10">
        <v>54000</v>
      </c>
      <c r="J9" s="10">
        <f>G9/D9*100</f>
        <v>13.159209375205613</v>
      </c>
      <c r="K9" s="39">
        <v>0</v>
      </c>
      <c r="L9" s="74">
        <f>I9/F9*100</f>
        <v>13.159209375205613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4670061</v>
      </c>
      <c r="E145" s="86">
        <v>0</v>
      </c>
      <c r="F145" s="86">
        <v>4670061</v>
      </c>
      <c r="G145" s="86">
        <f>H145+I145</f>
        <v>2978772.86</v>
      </c>
      <c r="H145" s="86">
        <v>0</v>
      </c>
      <c r="I145" s="86">
        <v>2978772.86</v>
      </c>
      <c r="J145" s="86">
        <f>G145/F145*100</f>
        <v>63.784452922563538</v>
      </c>
      <c r="K145" s="86">
        <v>0</v>
      </c>
      <c r="L145" s="86">
        <f>I145/F145*100</f>
        <v>63.784452922563538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2019-11-14T12:15:13Z</dcterms:modified>
</cp:coreProperties>
</file>