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J145" i="33"/>
  <c r="L6" i="33" l="1"/>
  <c r="G145" i="33"/>
  <c r="I5" i="33"/>
  <c r="F6" i="33"/>
  <c r="F5" i="33" s="1"/>
  <c r="D145" i="33"/>
  <c r="G7" i="33"/>
  <c r="D7" i="33"/>
  <c r="G8" i="33"/>
  <c r="G6" i="33" s="1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J7" i="33" l="1"/>
  <c r="G27" i="33"/>
  <c r="H66" i="33"/>
  <c r="H65" i="33" s="1"/>
  <c r="K65" i="33" s="1"/>
  <c r="G78" i="33"/>
  <c r="J123" i="33"/>
  <c r="J121" i="33"/>
  <c r="L125" i="33"/>
  <c r="L129" i="33"/>
  <c r="G5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<sst xmlns="http://schemas.openxmlformats.org/spreadsheetml/2006/main" count="383" uniqueCount="260">
  <si>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</si>
  <si>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</si>
  <si>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</si>
  <si>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</si>
  <si>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</si>
  <si>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</si>
  <si>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</si>
  <si>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</si>
  <si>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</si>
  <si>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</si>
  <si>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</si>
  <si>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</si>
  <si>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</si>
  <si>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</si>
  <si>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</si>
  <si>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</si>
  <si>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</si>
  <si>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</si>
  <si>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</si>
  <si>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</si>
  <si>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</si>
  <si>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</si>
  <si>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</si>
  <si>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</si>
  <si>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</si>
  <si>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</si>
  <si>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</si>
  <si>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</si>
  <si>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</si>
  <si>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</si>
  <si>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</si>
  <si>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</si>
  <si>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</si>
  <si>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</si>
  <si>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</si>
  <si>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</si>
  <si>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</si>
  <si>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</si>
  <si>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</si>
  <si>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</si>
  <si>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</si>
  <si>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</si>
  <si>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</si>
  <si>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</si>
  <si>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</si>
  <si>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</si>
  <si>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</si>
  <si>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</si>
  <si>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</si>
  <si>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</si>
  <si>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</si>
  <si>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</si>
  <si>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</si>
  <si>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</si>
  <si>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</si>
  <si>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</si>
  <si>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</si>
  <si>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</si>
  <si>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</si>
  <si>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</si>
  <si>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</si>
  <si>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</si>
  <si>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</si>
  <si>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</si>
  <si>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</si>
  <si>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</si>
  <si>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</si>
  <si>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</si>
  <si>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</si>
  <si>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</si>
  <si>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</si>
  <si>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</si>
  <si>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</si>
  <si>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</si>
  <si>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</si>
  <si>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</si>
  <si>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</si>
  <si>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</si>
  <si>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</si>
  <si>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</si>
  <si>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</si>
  <si>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</si>
  <si>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</si>
  <si>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</si>
  <si>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</si>
  <si>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</si>
  <si>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</si>
  <si>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</si>
  <si>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</si>
  <si>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</si>
  <si>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</si>
  <si>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</si>
  <si>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</si>
  <si>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</si>
  <si>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</si>
  <si>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</si>
  <si>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</si>
  <si>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</si>
  <si>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</si>
  <si>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</si>
  <si>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</si>
  <si>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</si>
  <si>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</si>
  <si>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</si>
  <si>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</si>
  <si>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</si>
  <si>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</si>
  <si>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</si>
  <si>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</si>
  <si>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</si>
  <si>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</si>
  <si>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</si>
  <si>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</si>
  <si>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</si>
  <si>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</si>
  <si>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</si>
  <si>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</si>
  <si>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</si>
  <si>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</si>
  <si>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</si>
  <si>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</si>
  <si>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</si>
  <si>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</si>
  <si>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</si>
  <si>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</si>
  <si>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</si>
  <si>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</si>
  <si>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</si>
  <si>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</si>
  <si>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</si>
  <si>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</si>
  <si>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</si>
  <si>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</si>
  <si>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</si>
  <si>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</si>
  <si>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</si>
  <si>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</si>
  <si>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</si>
  <si>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</si>
  <si>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</si>
  <si>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</si>
  <si>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</si>
  <si>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</si>
  <si>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</si>
  <si>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</si>
  <si>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</si>
  <si>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</si>
  <si>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</si>
  <si>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</si>
  <si>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</si>
  <si>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</si>
  <si>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</si>
  <si>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</si>
  <si>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</si>
  <si>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</si>
  <si>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</si>
  <si>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</si>
  <si>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</si>
  <si>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</si>
  <si>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</si>
  <si>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</si>
  <si>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</si>
  <si>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</si>
  <si>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</si>
  <si>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</si>
  <si>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</si>
  <si>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</si>
  <si>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</si>
  <si>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</si>
  <si>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</si>
  <si>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</si>
  <si>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</si>
  <si>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</si>
  <si>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</si>
  <si>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</si>
  <si>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</si>
  <si>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</si>
  <si>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</si>
  <si>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</si>
  <si>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</si>
  <si>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</si>
  <si>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</si>
  <si>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</si>
  <si>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</si>
  <si>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</si>
  <si>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</si>
  <si>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</si>
  <si>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</si>
  <si>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</si>
  <si>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</si>
  <si>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</si>
  <si>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</si>
  <si>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</si>
  <si>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</si>
  <si>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</si>
  <si>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</si>
  <si>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</si>
  <si>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</si>
  <si>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</si>
  <si>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</si>
  <si>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</si>
  <si>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</si>
  <si>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</si>
  <si>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</si>
  <si>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</si>
  <si>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</si>
  <si>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</si>
  <si>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</si>
  <si>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</si>
  <si>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</si>
  <si>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</si>
  <si>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</si>
  <si>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</si>
  <si>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</si>
  <si>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</si>
  <si>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</si>
  <si>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</si>
  <si>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</si>
  <si>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</si>
  <si>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</si>
  <si>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</si>
  <si>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</si>
  <si>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</si>
  <si>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</si>
  <si>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</si>
  <si>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</si>
  <si>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</si>
  <si>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</si>
  <si>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</si>
  <si>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</si>
  <si>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</si>
  <si>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</si>
  <si>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</si>
  <si>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</si>
  <si>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</si>
  <si>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</si>
  <si>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</si>
  <si>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</si>
  <si>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</si>
  <si>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</si>
  <si>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</si>
  <si>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</si>
  <si>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</si>
  <si>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</si>
  <si>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</si>
  <si>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</si>
  <si>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</si>
  <si>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</si>
  <si>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</si>
  <si>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</si>
  <si>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</si>
  <si>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</si>
  <si>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</si>
  <si>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</si>
  <si>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</si>
  <si>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</si>
  <si>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</si>
  <si>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</si>
  <si>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Кассовый расход на 01.07.2019 (рублей)</t>
  </si>
  <si>
    <t>Отчет об исполнении сетевого плана-графика за июнь 2019 года по реализации муниципальной программы города Нефтеюганска "Управление муниципальным имуществом города 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</si>
</sst>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B4" sqref="B4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258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248</v>
      </c>
      <c r="C5" s="98"/>
      <c r="D5" s="62">
        <f t="shared" ref="D5:I5" si="0">D6</f>
        <v>55822120</v>
      </c>
      <c r="E5" s="62">
        <f t="shared" si="0"/>
        <v>0</v>
      </c>
      <c r="F5" s="62">
        <f t="shared" si="0"/>
        <v>55822120</v>
      </c>
      <c r="G5" s="62">
        <f t="shared" si="0"/>
        <v>21703567.280000001</v>
      </c>
      <c r="H5" s="62">
        <f t="shared" si="0"/>
        <v>0</v>
      </c>
      <c r="I5" s="62">
        <f t="shared" si="0"/>
        <v>21703567.280000001</v>
      </c>
      <c r="J5" s="13">
        <f>G5/D5*100</f>
        <v>38.879869270461249</v>
      </c>
      <c r="K5" s="13">
        <v>0</v>
      </c>
      <c r="L5" s="63">
        <f>I5/F5*100</f>
        <v>38.879869270461249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55822120</v>
      </c>
      <c r="E6" s="62">
        <v>0</v>
      </c>
      <c r="F6" s="62">
        <f>F7+F8+F9+F145</f>
        <v>55822120</v>
      </c>
      <c r="G6" s="62">
        <f>G7+G8+G9+G145</f>
        <v>21703567.280000001</v>
      </c>
      <c r="H6" s="62">
        <v>0</v>
      </c>
      <c r="I6" s="62">
        <f>I7+I8+I9+I145</f>
        <v>21703567.280000001</v>
      </c>
      <c r="J6" s="13">
        <f t="shared" ref="J6:J25" si="1">G6/D6*100</f>
        <v>38.879869270461249</v>
      </c>
      <c r="K6" s="13">
        <v>0</v>
      </c>
      <c r="L6" s="63">
        <f>I6/F6*100</f>
        <v>38.879869270461249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47614106</v>
      </c>
      <c r="E7" s="10">
        <v>0</v>
      </c>
      <c r="F7" s="10">
        <v>47614106</v>
      </c>
      <c r="G7" s="10">
        <f>H7+I7</f>
        <v>19992802.760000002</v>
      </c>
      <c r="H7" s="10">
        <v>0</v>
      </c>
      <c r="I7" s="10">
        <v>19992802.760000002</v>
      </c>
      <c r="J7" s="10">
        <f t="shared" si="1"/>
        <v>41.989243187722565</v>
      </c>
      <c r="K7" s="39">
        <v>0</v>
      </c>
      <c r="L7" s="74">
        <f t="shared" ref="L7:L25" si="2">I7/F7*100</f>
        <v>41.989243187722565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255</v>
      </c>
      <c r="C8" s="17" t="s">
        <v>252</v>
      </c>
      <c r="D8" s="10">
        <f>E8+F8</f>
        <v>2827953</v>
      </c>
      <c r="E8" s="10">
        <v>0</v>
      </c>
      <c r="F8" s="10">
        <v>2827953</v>
      </c>
      <c r="G8" s="10">
        <f>H8+I8</f>
        <v>825869.13</v>
      </c>
      <c r="H8" s="10">
        <v>0</v>
      </c>
      <c r="I8" s="10">
        <v>825869.13</v>
      </c>
      <c r="J8" s="10">
        <f t="shared" si="1"/>
        <v>29.20377849278259</v>
      </c>
      <c r="K8" s="39">
        <v>0</v>
      </c>
      <c r="L8" s="74">
        <f t="shared" si="2"/>
        <v>29.20377849278259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875895.39</v>
      </c>
      <c r="H145" s="86">
        <v>0</v>
      </c>
      <c r="I145" s="86">
        <v>875895.39</v>
      </c>
      <c r="J145" s="86">
        <f>G145/F145*100</f>
        <v>17.694638308497613</v>
      </c>
      <c r="K145" s="86">
        <v>0</v>
      </c>
      <c r="L145" s="86">
        <f>I145/F145*100</f>
        <v>17.694638308497613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2019-07-12T13:26:44Z</cp:lastPrinted>
  <dcterms:created xsi:type="dcterms:W3CDTF">2012-05-22T08:33:39Z</dcterms:created>
  <dcterms:modified xsi:type="dcterms:W3CDTF">2019-07-12T13:30:09Z</dcterms:modified>
</cp:coreProperties>
</file>