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B71" i="1"/>
  <c r="C69" i="1"/>
  <c r="B69" i="1"/>
  <c r="C65" i="1"/>
  <c r="B65" i="1"/>
  <c r="C63" i="1"/>
  <c r="B63" i="1"/>
  <c r="C60" i="1"/>
  <c r="B60" i="1"/>
  <c r="C39" i="1"/>
  <c r="B39" i="1"/>
  <c r="C36" i="1"/>
  <c r="B36" i="1"/>
  <c r="C33" i="1"/>
  <c r="B33" i="1"/>
  <c r="C8" i="1"/>
  <c r="B8" i="1"/>
  <c r="B72" i="1" l="1"/>
  <c r="C72" i="1"/>
</calcChain>
</file>

<file path=xl/sharedStrings.xml><?xml version="1.0" encoding="utf-8"?>
<sst xmlns="http://schemas.openxmlformats.org/spreadsheetml/2006/main" count="70" uniqueCount="36">
  <si>
    <t xml:space="preserve">Исполнение бюджета по Думе города Нефтеюганска за 2016 год </t>
  </si>
  <si>
    <t xml:space="preserve">Утверждено на год                                   </t>
  </si>
  <si>
    <t>Исполнено за 2016 год</t>
  </si>
  <si>
    <t>Фонд заработной платы</t>
  </si>
  <si>
    <t>Начисления на выплаты по оплате труда</t>
  </si>
  <si>
    <t>Итого расходы по Главе города Нефтеюганска</t>
  </si>
  <si>
    <t>Прочие выплаты</t>
  </si>
  <si>
    <t>Командировки и служебные разъезды в части проезда</t>
  </si>
  <si>
    <t>Командировки и служебные разъезды в части проживания</t>
  </si>
  <si>
    <t>Оплата стоимости проезда и багажа к месту использования  отпуска и обратно</t>
  </si>
  <si>
    <t>Компенсация медицинского осмотра</t>
  </si>
  <si>
    <t>Суточные при служебных командировках</t>
  </si>
  <si>
    <t>Прочие текущие расходы</t>
  </si>
  <si>
    <t xml:space="preserve">Начисления на иные выплаты </t>
  </si>
  <si>
    <t>Услуги связи</t>
  </si>
  <si>
    <t>Оплата услуг по техническому обслуживанию и ремонту движимого имущества</t>
  </si>
  <si>
    <t>Приобретение оборудования</t>
  </si>
  <si>
    <t>Прочие расходные материалы предметов снабжения</t>
  </si>
  <si>
    <t>Приобретение бутилированной воды</t>
  </si>
  <si>
    <t>Договора на страхование жизни, здоровья и имущества</t>
  </si>
  <si>
    <t>Мероприятия по охране труда (Медицинский осмотр)</t>
  </si>
  <si>
    <t>Прочие расходы</t>
  </si>
  <si>
    <t>Оплата налогов и сборов, платежей, госпошлин, лицензий, штрафов</t>
  </si>
  <si>
    <t>Итого расходы по аппарату Думы города</t>
  </si>
  <si>
    <t>Итого расходы  по председателю Думы города</t>
  </si>
  <si>
    <t>Итого расходы по заместителю председателя Думы</t>
  </si>
  <si>
    <t>Итого расходы по аппарату Счетной палаты</t>
  </si>
  <si>
    <t>Итого расходы по председателю и заместителю председателя Счетной палаты</t>
  </si>
  <si>
    <t>Социальное обеспечение и иные выплаты населению</t>
  </si>
  <si>
    <t>Итого расходы на социальное обеспечение и иные выплаты населению</t>
  </si>
  <si>
    <t>Договора на программное (информационные технологии) обеспечение и обслуживание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</si>
  <si>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</si>
  <si>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</si>
  <si>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Итого расходы по ведомственной целевой программе "Информирование населения о деятельности органов местного самоуправления муниципального образования город Нефтеюганск на 2016 год"</t>
  </si>
  <si>
    <t>Итого расходы по закупке товаров, работ и услуг в сфере информационно-коммуникационных технологий</t>
  </si>
  <si>
    <t>Всего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</si>
</sst>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8.5"/>
      <name val="MS Sans Serif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0" fontId="4" fillId="0" borderId="5" xfId="0" applyNumberFormat="1" applyFont="1" applyFill="1" applyBorder="1" applyAlignment="1" applyProtection="1">
      <alignment horizontal="left" wrapText="1"/>
    </xf>
    <xf numFmtId="0" fontId="4" fillId="2" borderId="5" xfId="0" applyNumberFormat="1" applyFont="1" applyFill="1" applyBorder="1" applyAlignment="1" applyProtection="1">
      <alignment horizontal="left" wrapText="1"/>
    </xf>
    <xf numFmtId="49" fontId="4" fillId="4" borderId="5" xfId="0" applyNumberFormat="1" applyFont="1" applyFill="1" applyBorder="1" applyAlignment="1">
      <alignment horizontal="left"/>
    </xf>
    <xf numFmtId="4" fontId="4" fillId="4" borderId="5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abSelected="1" topLeftCell="A64" workbookViewId="0">
      <selection activeCell="B80" sqref="B80"/>
    </sheetView>
  </sheetViews>
  <sheetFormatPr defaultRowHeight="14.4" x14ac:dyDescent="0.3"/>
  <cols>
    <col min="1" max="1" width="62.77734375" customWidth="1"/>
    <col min="2" max="2" width="19.21875" customWidth="1"/>
    <col min="3" max="3" width="18.5546875" customWidth="1"/>
  </cols>
  <sheetData>
    <row r="1" spans="1:3" ht="17.399999999999999" x14ac:dyDescent="0.3">
      <c r="A1" s="1"/>
      <c r="B1" s="1"/>
      <c r="C1" s="1"/>
    </row>
    <row r="2" spans="1:3" ht="15.6" x14ac:dyDescent="0.3">
      <c r="A2" s="18" t="s">
        <v>0</v>
      </c>
      <c r="B2" s="18"/>
      <c r="C2" s="18"/>
    </row>
    <row r="3" spans="1:3" x14ac:dyDescent="0.3">
      <c r="A3" s="2"/>
      <c r="B3" s="2"/>
    </row>
    <row r="4" spans="1:3" x14ac:dyDescent="0.3">
      <c r="A4" s="3"/>
      <c r="B4" s="4" t="s">
        <v>1</v>
      </c>
      <c r="C4" s="5" t="s">
        <v>2</v>
      </c>
    </row>
    <row r="5" spans="1:3" x14ac:dyDescent="0.3">
      <c r="A5" s="6"/>
      <c r="B5" s="7"/>
      <c r="C5" s="8"/>
    </row>
    <row r="6" spans="1:3" x14ac:dyDescent="0.3">
      <c r="A6" s="9" t="s">
        <v>3</v>
      </c>
      <c r="B6" s="10">
        <v>4455480</v>
      </c>
      <c r="C6" s="10">
        <v>4455479.2</v>
      </c>
    </row>
    <row r="7" spans="1:3" x14ac:dyDescent="0.3">
      <c r="A7" s="9" t="s">
        <v>4</v>
      </c>
      <c r="B7" s="11">
        <v>796430</v>
      </c>
      <c r="C7" s="11">
        <v>796429</v>
      </c>
    </row>
    <row r="8" spans="1:3" x14ac:dyDescent="0.3">
      <c r="A8" s="12" t="s">
        <v>5</v>
      </c>
      <c r="B8" s="13">
        <f>SUM(B6:B7)</f>
        <v>5251910</v>
      </c>
      <c r="C8" s="13">
        <f>SUM(C6:C7)</f>
        <v>5251908.2</v>
      </c>
    </row>
    <row r="9" spans="1:3" x14ac:dyDescent="0.3">
      <c r="A9" s="9" t="s">
        <v>3</v>
      </c>
      <c r="B9" s="10">
        <v>22721203</v>
      </c>
      <c r="C9" s="10">
        <v>22717108.850000001</v>
      </c>
    </row>
    <row r="10" spans="1:3" x14ac:dyDescent="0.3">
      <c r="A10" s="9" t="s">
        <v>6</v>
      </c>
      <c r="B10" s="11">
        <v>189876</v>
      </c>
      <c r="C10" s="11">
        <v>169755</v>
      </c>
    </row>
    <row r="11" spans="1:3" x14ac:dyDescent="0.3">
      <c r="A11" s="9" t="s">
        <v>7</v>
      </c>
      <c r="B11" s="11">
        <v>135520</v>
      </c>
      <c r="C11" s="11">
        <v>24789.7</v>
      </c>
    </row>
    <row r="12" spans="1:3" x14ac:dyDescent="0.3">
      <c r="A12" s="9" t="s">
        <v>8</v>
      </c>
      <c r="B12" s="11">
        <v>60430</v>
      </c>
      <c r="C12" s="11">
        <v>18240</v>
      </c>
    </row>
    <row r="13" spans="1:3" ht="27.6" x14ac:dyDescent="0.3">
      <c r="A13" s="9" t="s">
        <v>9</v>
      </c>
      <c r="B13" s="11">
        <v>757680</v>
      </c>
      <c r="C13" s="11">
        <v>669381.87</v>
      </c>
    </row>
    <row r="14" spans="1:3" x14ac:dyDescent="0.3">
      <c r="A14" s="9" t="s">
        <v>10</v>
      </c>
      <c r="B14" s="11">
        <v>24270</v>
      </c>
      <c r="C14" s="11">
        <v>24270</v>
      </c>
    </row>
    <row r="15" spans="1:3" x14ac:dyDescent="0.3">
      <c r="A15" s="9" t="s">
        <v>11</v>
      </c>
      <c r="B15" s="11">
        <v>51800</v>
      </c>
      <c r="C15" s="11">
        <v>19600</v>
      </c>
    </row>
    <row r="16" spans="1:3" x14ac:dyDescent="0.3">
      <c r="A16" s="9" t="s">
        <v>12</v>
      </c>
      <c r="B16" s="11">
        <v>150414</v>
      </c>
      <c r="C16" s="11">
        <v>3300</v>
      </c>
    </row>
    <row r="17" spans="1:3" x14ac:dyDescent="0.3">
      <c r="A17" s="9" t="s">
        <v>4</v>
      </c>
      <c r="B17" s="11">
        <v>5274700</v>
      </c>
      <c r="C17" s="11">
        <v>5274700</v>
      </c>
    </row>
    <row r="18" spans="1:3" x14ac:dyDescent="0.3">
      <c r="A18" s="9" t="s">
        <v>13</v>
      </c>
      <c r="B18" s="11">
        <v>30213</v>
      </c>
      <c r="C18" s="11">
        <v>30193.64</v>
      </c>
    </row>
    <row r="19" spans="1:3" x14ac:dyDescent="0.3">
      <c r="A19" s="9" t="s">
        <v>14</v>
      </c>
      <c r="B19" s="11">
        <v>238200</v>
      </c>
      <c r="C19" s="11">
        <v>226519.5</v>
      </c>
    </row>
    <row r="20" spans="1:3" ht="27.6" x14ac:dyDescent="0.3">
      <c r="A20" s="9" t="s">
        <v>15</v>
      </c>
      <c r="B20" s="11">
        <v>93400</v>
      </c>
      <c r="C20" s="11">
        <v>57360.01</v>
      </c>
    </row>
    <row r="21" spans="1:3" x14ac:dyDescent="0.3">
      <c r="A21" s="9" t="s">
        <v>16</v>
      </c>
      <c r="B21" s="11">
        <v>209923</v>
      </c>
      <c r="C21" s="11">
        <v>199620</v>
      </c>
    </row>
    <row r="22" spans="1:3" x14ac:dyDescent="0.3">
      <c r="A22" s="9" t="s">
        <v>17</v>
      </c>
      <c r="B22" s="11">
        <v>48000</v>
      </c>
      <c r="C22" s="11">
        <v>44843</v>
      </c>
    </row>
    <row r="23" spans="1:3" x14ac:dyDescent="0.3">
      <c r="A23" s="9" t="s">
        <v>14</v>
      </c>
      <c r="B23" s="11">
        <v>21000</v>
      </c>
      <c r="C23" s="11">
        <v>20999.360000000001</v>
      </c>
    </row>
    <row r="24" spans="1:3" x14ac:dyDescent="0.3">
      <c r="A24" s="9" t="s">
        <v>18</v>
      </c>
      <c r="B24" s="11">
        <v>12000</v>
      </c>
      <c r="C24" s="11">
        <v>11899</v>
      </c>
    </row>
    <row r="25" spans="1:3" ht="27.6" x14ac:dyDescent="0.3">
      <c r="A25" s="9" t="s">
        <v>15</v>
      </c>
      <c r="B25" s="11">
        <v>24605</v>
      </c>
      <c r="C25" s="11">
        <v>24485</v>
      </c>
    </row>
    <row r="26" spans="1:3" ht="27.6" x14ac:dyDescent="0.3">
      <c r="A26" s="9" t="s">
        <v>19</v>
      </c>
      <c r="B26" s="11">
        <v>72800</v>
      </c>
      <c r="C26" s="11">
        <v>58963.199999999997</v>
      </c>
    </row>
    <row r="27" spans="1:3" x14ac:dyDescent="0.3">
      <c r="A27" s="9" t="s">
        <v>12</v>
      </c>
      <c r="B27" s="11">
        <v>132100</v>
      </c>
      <c r="C27" s="11">
        <v>112737.76</v>
      </c>
    </row>
    <row r="28" spans="1:3" x14ac:dyDescent="0.3">
      <c r="A28" s="9" t="s">
        <v>20</v>
      </c>
      <c r="B28" s="11">
        <v>53400</v>
      </c>
      <c r="C28" s="11">
        <v>31650</v>
      </c>
    </row>
    <row r="29" spans="1:3" x14ac:dyDescent="0.3">
      <c r="A29" s="9" t="s">
        <v>21</v>
      </c>
      <c r="B29" s="11">
        <v>256415</v>
      </c>
      <c r="C29" s="11">
        <v>175177.06</v>
      </c>
    </row>
    <row r="30" spans="1:3" x14ac:dyDescent="0.3">
      <c r="A30" s="9" t="s">
        <v>16</v>
      </c>
      <c r="B30" s="11">
        <v>101787</v>
      </c>
      <c r="C30" s="11">
        <v>0</v>
      </c>
    </row>
    <row r="31" spans="1:3" x14ac:dyDescent="0.3">
      <c r="A31" s="9" t="s">
        <v>17</v>
      </c>
      <c r="B31" s="11">
        <v>90500</v>
      </c>
      <c r="C31" s="11">
        <v>90500</v>
      </c>
    </row>
    <row r="32" spans="1:3" ht="27.6" x14ac:dyDescent="0.3">
      <c r="A32" s="9" t="s">
        <v>22</v>
      </c>
      <c r="B32" s="11">
        <v>4000</v>
      </c>
      <c r="C32" s="11">
        <v>3973</v>
      </c>
    </row>
    <row r="33" spans="1:3" x14ac:dyDescent="0.3">
      <c r="A33" s="12" t="s">
        <v>23</v>
      </c>
      <c r="B33" s="13">
        <f>SUM(B9:B32)</f>
        <v>30754236</v>
      </c>
      <c r="C33" s="13">
        <f>SUM(C9:C32)</f>
        <v>30010065.950000003</v>
      </c>
    </row>
    <row r="34" spans="1:3" x14ac:dyDescent="0.3">
      <c r="A34" s="9" t="s">
        <v>3</v>
      </c>
      <c r="B34" s="10">
        <v>610723</v>
      </c>
      <c r="C34" s="10">
        <v>605698.26</v>
      </c>
    </row>
    <row r="35" spans="1:3" x14ac:dyDescent="0.3">
      <c r="A35" s="9" t="s">
        <v>4</v>
      </c>
      <c r="B35" s="11">
        <v>184115</v>
      </c>
      <c r="C35" s="11">
        <v>184115</v>
      </c>
    </row>
    <row r="36" spans="1:3" x14ac:dyDescent="0.3">
      <c r="A36" s="12" t="s">
        <v>24</v>
      </c>
      <c r="B36" s="13">
        <f>SUM(B34:B35)</f>
        <v>794838</v>
      </c>
      <c r="C36" s="13">
        <f>SUM(C34:C35)</f>
        <v>789813.26</v>
      </c>
    </row>
    <row r="37" spans="1:3" x14ac:dyDescent="0.3">
      <c r="A37" s="9" t="s">
        <v>3</v>
      </c>
      <c r="B37" s="10">
        <v>3060400</v>
      </c>
      <c r="C37" s="10">
        <v>3051979.33</v>
      </c>
    </row>
    <row r="38" spans="1:3" x14ac:dyDescent="0.3">
      <c r="A38" s="9" t="s">
        <v>4</v>
      </c>
      <c r="B38" s="11">
        <v>579800</v>
      </c>
      <c r="C38" s="11">
        <v>579800</v>
      </c>
    </row>
    <row r="39" spans="1:3" x14ac:dyDescent="0.3">
      <c r="A39" s="12" t="s">
        <v>25</v>
      </c>
      <c r="B39" s="13">
        <f>SUM(B37:B38)</f>
        <v>3640200</v>
      </c>
      <c r="C39" s="13">
        <f>SUM(C37:C38)</f>
        <v>3631779.33</v>
      </c>
    </row>
    <row r="40" spans="1:3" x14ac:dyDescent="0.3">
      <c r="A40" s="9" t="s">
        <v>3</v>
      </c>
      <c r="B40" s="10">
        <v>12579500</v>
      </c>
      <c r="C40" s="10">
        <v>12578584.6</v>
      </c>
    </row>
    <row r="41" spans="1:3" x14ac:dyDescent="0.3">
      <c r="A41" s="9" t="s">
        <v>6</v>
      </c>
      <c r="B41" s="11">
        <v>40000</v>
      </c>
      <c r="C41" s="11">
        <v>20000</v>
      </c>
    </row>
    <row r="42" spans="1:3" x14ac:dyDescent="0.3">
      <c r="A42" s="9" t="s">
        <v>7</v>
      </c>
      <c r="B42" s="11">
        <v>100000</v>
      </c>
      <c r="C42" s="11">
        <v>29067.4</v>
      </c>
    </row>
    <row r="43" spans="1:3" x14ac:dyDescent="0.3">
      <c r="A43" s="9" t="s">
        <v>8</v>
      </c>
      <c r="B43" s="11">
        <v>147000</v>
      </c>
      <c r="C43" s="11">
        <v>15000</v>
      </c>
    </row>
    <row r="44" spans="1:3" ht="27.6" x14ac:dyDescent="0.3">
      <c r="A44" s="9" t="s">
        <v>9</v>
      </c>
      <c r="B44" s="11">
        <v>194630</v>
      </c>
      <c r="C44" s="11">
        <v>194536.48</v>
      </c>
    </row>
    <row r="45" spans="1:3" x14ac:dyDescent="0.3">
      <c r="A45" s="9" t="s">
        <v>10</v>
      </c>
      <c r="B45" s="11">
        <v>3570</v>
      </c>
      <c r="C45" s="11">
        <v>3570</v>
      </c>
    </row>
    <row r="46" spans="1:3" x14ac:dyDescent="0.3">
      <c r="A46" s="9" t="s">
        <v>11</v>
      </c>
      <c r="B46" s="11">
        <v>33600</v>
      </c>
      <c r="C46" s="11">
        <v>4200</v>
      </c>
    </row>
    <row r="47" spans="1:3" x14ac:dyDescent="0.3">
      <c r="A47" s="9" t="s">
        <v>4</v>
      </c>
      <c r="B47" s="11">
        <v>2958985</v>
      </c>
      <c r="C47" s="11">
        <v>2958985</v>
      </c>
    </row>
    <row r="48" spans="1:3" x14ac:dyDescent="0.3">
      <c r="A48" s="9" t="s">
        <v>13</v>
      </c>
      <c r="B48" s="11">
        <v>30315</v>
      </c>
      <c r="C48" s="11">
        <v>30315</v>
      </c>
    </row>
    <row r="49" spans="1:3" x14ac:dyDescent="0.3">
      <c r="A49" s="9" t="s">
        <v>14</v>
      </c>
      <c r="B49" s="11">
        <v>185300</v>
      </c>
      <c r="C49" s="11">
        <v>184763.73</v>
      </c>
    </row>
    <row r="50" spans="1:3" ht="27.6" x14ac:dyDescent="0.3">
      <c r="A50" s="9" t="s">
        <v>15</v>
      </c>
      <c r="B50" s="11">
        <v>22100</v>
      </c>
      <c r="C50" s="11">
        <v>19194.990000000002</v>
      </c>
    </row>
    <row r="51" spans="1:3" x14ac:dyDescent="0.3">
      <c r="A51" s="9" t="s">
        <v>16</v>
      </c>
      <c r="B51" s="11">
        <v>100000</v>
      </c>
      <c r="C51" s="11">
        <v>100000</v>
      </c>
    </row>
    <row r="52" spans="1:3" x14ac:dyDescent="0.3">
      <c r="A52" s="9" t="s">
        <v>17</v>
      </c>
      <c r="B52" s="11">
        <v>8000</v>
      </c>
      <c r="C52" s="11">
        <v>6540</v>
      </c>
    </row>
    <row r="53" spans="1:3" x14ac:dyDescent="0.3">
      <c r="A53" s="9" t="s">
        <v>18</v>
      </c>
      <c r="B53" s="11">
        <v>4000</v>
      </c>
      <c r="C53" s="11">
        <v>3912</v>
      </c>
    </row>
    <row r="54" spans="1:3" x14ac:dyDescent="0.3">
      <c r="A54" s="9" t="s">
        <v>19</v>
      </c>
      <c r="B54" s="11">
        <v>160700</v>
      </c>
      <c r="C54" s="11">
        <v>160643.01</v>
      </c>
    </row>
    <row r="55" spans="1:3" x14ac:dyDescent="0.3">
      <c r="A55" s="9" t="s">
        <v>12</v>
      </c>
      <c r="B55" s="11">
        <v>92000</v>
      </c>
      <c r="C55" s="11">
        <v>18751.04</v>
      </c>
    </row>
    <row r="56" spans="1:3" x14ac:dyDescent="0.3">
      <c r="A56" s="9" t="s">
        <v>20</v>
      </c>
      <c r="B56" s="11">
        <v>35400</v>
      </c>
      <c r="C56" s="11">
        <v>35400</v>
      </c>
    </row>
    <row r="57" spans="1:3" x14ac:dyDescent="0.3">
      <c r="A57" s="9" t="s">
        <v>16</v>
      </c>
      <c r="B57" s="11">
        <v>30000</v>
      </c>
      <c r="C57" s="11">
        <v>30000</v>
      </c>
    </row>
    <row r="58" spans="1:3" x14ac:dyDescent="0.3">
      <c r="A58" s="9" t="s">
        <v>17</v>
      </c>
      <c r="B58" s="11">
        <v>14200</v>
      </c>
      <c r="C58" s="11">
        <v>14199.25</v>
      </c>
    </row>
    <row r="59" spans="1:3" ht="27.6" x14ac:dyDescent="0.3">
      <c r="A59" s="9" t="s">
        <v>22</v>
      </c>
      <c r="B59" s="11">
        <v>38000</v>
      </c>
      <c r="C59" s="11">
        <v>38000</v>
      </c>
    </row>
    <row r="60" spans="1:3" x14ac:dyDescent="0.3">
      <c r="A60" s="12" t="s">
        <v>26</v>
      </c>
      <c r="B60" s="13">
        <f>SUM(B40:B59)</f>
        <v>16777300</v>
      </c>
      <c r="C60" s="13">
        <f>SUM(C40:C59)</f>
        <v>16445662.5</v>
      </c>
    </row>
    <row r="61" spans="1:3" x14ac:dyDescent="0.3">
      <c r="A61" s="9" t="s">
        <v>3</v>
      </c>
      <c r="B61" s="10">
        <v>4145700</v>
      </c>
      <c r="C61" s="10">
        <v>4141284.13</v>
      </c>
    </row>
    <row r="62" spans="1:3" x14ac:dyDescent="0.3">
      <c r="A62" s="9" t="s">
        <v>4</v>
      </c>
      <c r="B62" s="11">
        <v>858300</v>
      </c>
      <c r="C62" s="11">
        <v>858300</v>
      </c>
    </row>
    <row r="63" spans="1:3" ht="27.6" x14ac:dyDescent="0.3">
      <c r="A63" s="12" t="s">
        <v>27</v>
      </c>
      <c r="B63" s="13">
        <f>SUM(B61:B62)</f>
        <v>5004000</v>
      </c>
      <c r="C63" s="13">
        <f>SUM(C61:C62)</f>
        <v>4999584.13</v>
      </c>
    </row>
    <row r="64" spans="1:3" x14ac:dyDescent="0.3">
      <c r="A64" s="14" t="s">
        <v>28</v>
      </c>
      <c r="B64" s="11">
        <v>160000</v>
      </c>
      <c r="C64" s="11">
        <v>68000</v>
      </c>
    </row>
    <row r="65" spans="1:3" ht="27.6" x14ac:dyDescent="0.3">
      <c r="A65" s="12" t="s">
        <v>29</v>
      </c>
      <c r="B65" s="13">
        <f>SUM(B64)</f>
        <v>160000</v>
      </c>
      <c r="C65" s="13">
        <f>SUM(C64)</f>
        <v>68000</v>
      </c>
    </row>
    <row r="66" spans="1:3" ht="27.6" x14ac:dyDescent="0.3">
      <c r="A66" s="9" t="s">
        <v>30</v>
      </c>
      <c r="B66" s="10">
        <v>10000</v>
      </c>
      <c r="C66" s="10">
        <v>7776</v>
      </c>
    </row>
    <row r="67" spans="1:3" ht="27.6" x14ac:dyDescent="0.3">
      <c r="A67" s="9" t="s">
        <v>31</v>
      </c>
      <c r="B67" s="11">
        <v>250000</v>
      </c>
      <c r="C67" s="11">
        <v>250000</v>
      </c>
    </row>
    <row r="68" spans="1:3" ht="27.6" x14ac:dyDescent="0.3">
      <c r="A68" s="9" t="s">
        <v>32</v>
      </c>
      <c r="B68" s="11">
        <v>7872880</v>
      </c>
      <c r="C68" s="11">
        <v>7872880</v>
      </c>
    </row>
    <row r="69" spans="1:3" ht="55.8" x14ac:dyDescent="0.3">
      <c r="A69" s="15" t="s">
        <v>33</v>
      </c>
      <c r="B69" s="13">
        <f>SUM(B66:B68)</f>
        <v>8132880</v>
      </c>
      <c r="C69" s="13">
        <f>SUM(C66:C68)</f>
        <v>8130656</v>
      </c>
    </row>
    <row r="70" spans="1:3" ht="27.6" x14ac:dyDescent="0.3">
      <c r="A70" s="9" t="s">
        <v>31</v>
      </c>
      <c r="B70" s="11">
        <v>689500</v>
      </c>
      <c r="C70" s="11">
        <v>582516.32999999996</v>
      </c>
    </row>
    <row r="71" spans="1:3" ht="27.6" x14ac:dyDescent="0.3">
      <c r="A71" s="12" t="s">
        <v>34</v>
      </c>
      <c r="B71" s="13">
        <f>SUM(B70)</f>
        <v>689500</v>
      </c>
      <c r="C71" s="13">
        <f>SUM(C70)</f>
        <v>582516.32999999996</v>
      </c>
    </row>
    <row r="72" spans="1:3" x14ac:dyDescent="0.3">
      <c r="A72" s="16" t="s">
        <v>35</v>
      </c>
      <c r="B72" s="17">
        <f>B8+B33+B39+B60+B63+B69+B65+B71+B36</f>
        <v>71204864</v>
      </c>
      <c r="C72" s="17">
        <f>C8+C33+C39+C60+C63+C69+C65+C71+C36</f>
        <v>69909985.700000018</v>
      </c>
    </row>
  </sheetData>
  <mergeCells count="5">
    <mergeCell ref="A1:C1"/>
    <mergeCell ref="A2:C2"/>
    <mergeCell ref="A4:A5"/>
    <mergeCell ref="B4:B5"/>
    <mergeCell ref="C4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2017-05-04T10:15:33Z</dcterms:modified>
</cp:coreProperties>
</file>